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кол-во,ИТОГО" sheetId="8" r:id="rId8"/>
    <sheet name="Лист2" sheetId="9" r:id="rId9"/>
  </sheets>
  <definedNames>
    <definedName name="_xlnm._FilterDatabase" localSheetId="5" hidden="1">'10'!$A$7:$G$22</definedName>
    <definedName name="_xlnm._FilterDatabase" localSheetId="6" hidden="1">'11'!$A$7:$G$9</definedName>
    <definedName name="_xlnm._FilterDatabase" localSheetId="0" hidden="1">'5'!$A$7:$F$36</definedName>
    <definedName name="_xlnm._FilterDatabase" localSheetId="1" hidden="1">'6'!$A$7:$F$34</definedName>
    <definedName name="_xlnm._FilterDatabase" localSheetId="2" hidden="1">'7'!$A$7:$F$49</definedName>
    <definedName name="_xlnm._FilterDatabase" localSheetId="3" hidden="1">'8'!$B$7:$G$70</definedName>
    <definedName name="_xlnm._FilterDatabase" localSheetId="4" hidden="1">'9'!$A$7:$G$58</definedName>
    <definedName name="школы">#REF!</definedName>
  </definedNames>
  <calcPr fullCalcOnLoad="1"/>
</workbook>
</file>

<file path=xl/sharedStrings.xml><?xml version="1.0" encoding="utf-8"?>
<sst xmlns="http://schemas.openxmlformats.org/spreadsheetml/2006/main" count="980" uniqueCount="289">
  <si>
    <t>класс</t>
  </si>
  <si>
    <t>№ пп</t>
  </si>
  <si>
    <t>Набранная
сумма
баллов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</si>
  <si>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</si>
  <si>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</si>
  <si>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</si>
  <si>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</si>
  <si>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</si>
  <si>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</si>
  <si>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</si>
  <si>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</si>
  <si>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</si>
  <si>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</si>
  <si>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</si>
  <si>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</si>
  <si>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</si>
  <si>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</si>
  <si>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</si>
  <si>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</si>
  <si>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</si>
  <si>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</si>
  <si>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</si>
  <si>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ПРЕДМЕТ</t>
  </si>
  <si>
    <t>Победители,
призеры</t>
  </si>
  <si>
    <t>максимальное кол-во баллов за тур(этап)</t>
  </si>
  <si>
    <t>ОО (выбирается из 
раскрывающегося списка)</t>
  </si>
  <si>
    <t>Фамилия, имя
участника</t>
  </si>
  <si>
    <t>Протокол                                                                                                                                                                                       всероссийская олимпиада школьников, ШКОЛЬНЫЙ этап 2023/2024 уч.год</t>
  </si>
  <si>
    <t>Назарова Елена Максимовна</t>
  </si>
  <si>
    <t>Шаклеина София Алексеевна</t>
  </si>
  <si>
    <t>Куликова Екатерина Александровна</t>
  </si>
  <si>
    <t>Батакова Сара Андреевна</t>
  </si>
  <si>
    <t>Маклакова София Викторовна</t>
  </si>
  <si>
    <t>Осипов Иван Юрьевич</t>
  </si>
  <si>
    <t>Джамалова Диана Германовна</t>
  </si>
  <si>
    <t>Кондратьев Михаил Иванович</t>
  </si>
  <si>
    <t>Ерошенко Максим Иванович</t>
  </si>
  <si>
    <t>Самков Денис Артурович</t>
  </si>
  <si>
    <t>Баганова Нина Андреевна</t>
  </si>
  <si>
    <t>Новоселов Артем Игоревич</t>
  </si>
  <si>
    <t>доля выполнения,%</t>
  </si>
  <si>
    <t>МОУ "Невьянская СОШ"</t>
  </si>
  <si>
    <t>МОУ "Деевская СОШ"</t>
  </si>
  <si>
    <t>МОУ "Коптеловская СОШ"</t>
  </si>
  <si>
    <t>МОУ "Заринская СОШ"</t>
  </si>
  <si>
    <t>МОУ "Кировская СОШ"</t>
  </si>
  <si>
    <t>МОУ "Ялунинская СОШ"</t>
  </si>
  <si>
    <t>МОУ "Костинская СОШ"</t>
  </si>
  <si>
    <t>МОУ «Арамашевская СОШ»</t>
  </si>
  <si>
    <t>МОУ "Верхнесинячихинская СОШ №2"</t>
  </si>
  <si>
    <t>ФМОУ «Нижнесинячихинская ООШ»</t>
  </si>
  <si>
    <t>МОУ "Верхнесинячихинская СОШ №3"</t>
  </si>
  <si>
    <t>ФМОУ «Бубчиковская СОШ»</t>
  </si>
  <si>
    <t>МОУ "Голубковская СОШ »</t>
  </si>
  <si>
    <t>ФМОУ «Ясашинская ООШ»</t>
  </si>
  <si>
    <t>ФМОУ «Клевакинская ООШ»</t>
  </si>
  <si>
    <t>МОУ "Останинская СОШ"</t>
  </si>
  <si>
    <t>МОУ "Самоцветская СОШ"</t>
  </si>
  <si>
    <t>ИТОГО</t>
  </si>
  <si>
    <t>кол-во участников</t>
  </si>
  <si>
    <t>ОО</t>
  </si>
  <si>
    <t>статус</t>
  </si>
  <si>
    <t>призер</t>
  </si>
  <si>
    <t>Наумкин Виталий Денисович</t>
  </si>
  <si>
    <t>Глухих Глафира Петровна</t>
  </si>
  <si>
    <t>Кондратьева Полина Игоревна</t>
  </si>
  <si>
    <t>Татаринова Анастасия Алексеевна</t>
  </si>
  <si>
    <t>ПОБЕДИТЕЛЬ</t>
  </si>
  <si>
    <t>участник</t>
  </si>
  <si>
    <t>Набережных Елена Сергеевна</t>
  </si>
  <si>
    <t>Ведякин Евгений Витальевич</t>
  </si>
  <si>
    <t>Глазырин Михаил Денисович</t>
  </si>
  <si>
    <t>ППЭ</t>
  </si>
  <si>
    <t>МОШ5,6</t>
  </si>
  <si>
    <t>рекомендовать</t>
  </si>
  <si>
    <t>МЭ ВсОШ</t>
  </si>
  <si>
    <t>Пономарева Вероника Леонидовна</t>
  </si>
  <si>
    <t>Татаринова Екатерина Андреевна</t>
  </si>
  <si>
    <t>Ворсина Кристина Андреевна</t>
  </si>
  <si>
    <t>Поспелова Дарья Сергеевна</t>
  </si>
  <si>
    <t>Стафеева Анна Павловна</t>
  </si>
  <si>
    <t>Забелин Тимофей Сергеевич</t>
  </si>
  <si>
    <t>Юрьева Алена Романовна</t>
  </si>
  <si>
    <t>Сазанова Яна Станиславовна</t>
  </si>
  <si>
    <t>Романюк Никита Андреевич</t>
  </si>
  <si>
    <t>Ращектаева Ксения Алексеевна</t>
  </si>
  <si>
    <t>Кенькова Диана Ивановна</t>
  </si>
  <si>
    <t>Пырина Надежда Вадимовна</t>
  </si>
  <si>
    <t>Лежнина Карина Павловна</t>
  </si>
  <si>
    <t>Ветлугин Матвей Андреевич</t>
  </si>
  <si>
    <t>Когочкина Крестина Анатольевна</t>
  </si>
  <si>
    <t>Калинин Данил Сергеевич</t>
  </si>
  <si>
    <t>Едемская Екатерина Дмитриевна</t>
  </si>
  <si>
    <t>Люлякина Полина Михайловна</t>
  </si>
  <si>
    <t>Батакова Наталья Андреевна</t>
  </si>
  <si>
    <t>Лучникова Виктория Олеговна</t>
  </si>
  <si>
    <t>Ячменева Ульяна Викторовна</t>
  </si>
  <si>
    <t>Захваткина Дарья Викторовна</t>
  </si>
  <si>
    <t>Калугина Юлия Дмитриевна</t>
  </si>
  <si>
    <t>Молокова Полина Андреевна</t>
  </si>
  <si>
    <t>Стихин Данил Дмитриевич</t>
  </si>
  <si>
    <t>Тонкова Екатерина Александровна</t>
  </si>
  <si>
    <t>Матвеева Анастасия Дмитриевна</t>
  </si>
  <si>
    <t>ГЕОГРАФИЯ</t>
  </si>
  <si>
    <t>Лапухов Богдан Русланович</t>
  </si>
  <si>
    <t>Сизов Кирилл Евгеньевич</t>
  </si>
  <si>
    <t>Окороков Артем Николаевич</t>
  </si>
  <si>
    <t>Маулинь Варвара Ивановна</t>
  </si>
  <si>
    <t>Лежнин Константин Павлович</t>
  </si>
  <si>
    <t>Кучин Дмитрий Александрович</t>
  </si>
  <si>
    <t>Волков Кирилл Эдуардович</t>
  </si>
  <si>
    <t>Артикова Нигина Фархадовна</t>
  </si>
  <si>
    <t>Павлов Дмитрий Алексеевич</t>
  </si>
  <si>
    <t>Константинов Иван Александрович</t>
  </si>
  <si>
    <t>Кузнецова Дарья Алексеевна</t>
  </si>
  <si>
    <t>Лукина Виктория Александровна</t>
  </si>
  <si>
    <t>Панькова Милана Владимировна</t>
  </si>
  <si>
    <t>Михайлов Михаил Владиславович</t>
  </si>
  <si>
    <t>Ахметшина Екатерина Денисовна</t>
  </si>
  <si>
    <t>Телегина Анастасия Александровна</t>
  </si>
  <si>
    <t>Блинова Александра Александровна</t>
  </si>
  <si>
    <t>Азаренкова Оксана Сергеевна</t>
  </si>
  <si>
    <t>Зайцева Арина Евгеньевна</t>
  </si>
  <si>
    <t>Пономарев Матвей Дмитриевич</t>
  </si>
  <si>
    <t>Максимов Константин Юрьевич</t>
  </si>
  <si>
    <t>Кортунов Илья Иванович</t>
  </si>
  <si>
    <t>Козерюк Макар Евгеньевич</t>
  </si>
  <si>
    <t>Иванова Екатерина Вячеславовна</t>
  </si>
  <si>
    <t>Новоселов Павел Алексеевич</t>
  </si>
  <si>
    <t>Полатова Анастасия Николаевна</t>
  </si>
  <si>
    <t>Тепикин Ростислав Олегович</t>
  </si>
  <si>
    <t>Косов Андрей Егорович</t>
  </si>
  <si>
    <t>Малышев Матвей Васильевич</t>
  </si>
  <si>
    <t>Махнев Кирилл Иванович</t>
  </si>
  <si>
    <t>Мокин Сергей Романович</t>
  </si>
  <si>
    <t>Новоселова Юлия Алексеевна</t>
  </si>
  <si>
    <t>Прилуцких Роман Николаевич</t>
  </si>
  <si>
    <t>Ирбасов Данил Евгеньевич</t>
  </si>
  <si>
    <t>Рощектаев Арсений Ильич</t>
  </si>
  <si>
    <t>Игнатьев Кирилл Олегович</t>
  </si>
  <si>
    <t>Панкратов Вячеслав Валерьевич</t>
  </si>
  <si>
    <t>Смагин Арсений Сергеевич</t>
  </si>
  <si>
    <t>Каркачевич Егор Алексеевич</t>
  </si>
  <si>
    <t>Храмцова Ольга Алексеевна</t>
  </si>
  <si>
    <t>Каримов Дамир Сергеевич</t>
  </si>
  <si>
    <t>Шестовских Кристина Андреевна</t>
  </si>
  <si>
    <t>Федосова Ирина Игоревна</t>
  </si>
  <si>
    <t>Глухих Дарья Дмитриевна</t>
  </si>
  <si>
    <t>Алияров Артур Русланович</t>
  </si>
  <si>
    <t>Батакова Вероника Андреевна</t>
  </si>
  <si>
    <t>Гнилозуб Лев Евгеньевич</t>
  </si>
  <si>
    <t>Госькова Регина Аркадьевна</t>
  </si>
  <si>
    <t>Удинцев Александр Владимирович</t>
  </si>
  <si>
    <t>Сысоев Александр Александрович</t>
  </si>
  <si>
    <t>Филимонова Александра Олеговна</t>
  </si>
  <si>
    <t>Путилов Кирилл Евгеньевич</t>
  </si>
  <si>
    <t>Жолобов Степан Алексеевич</t>
  </si>
  <si>
    <t>Чартолани Анна Дмитриевна</t>
  </si>
  <si>
    <t>Буньков Константин Олегович</t>
  </si>
  <si>
    <t>Щупов Михаил Андреевич</t>
  </si>
  <si>
    <t>Загуменных Олеся Вадимовна</t>
  </si>
  <si>
    <t>Адерейко Макар Янович</t>
  </si>
  <si>
    <t>Толмачева Полина Александровна</t>
  </si>
  <si>
    <t>Стадник Даниил Олегович</t>
  </si>
  <si>
    <t>Корчагин Герман Романович</t>
  </si>
  <si>
    <t>Самков Вячеслав Михайлович</t>
  </si>
  <si>
    <t>Панов Никита Сергеевич</t>
  </si>
  <si>
    <t>Харлов Константин Евгеньевич</t>
  </si>
  <si>
    <t>Деева Полина Олеговна</t>
  </si>
  <si>
    <t>Сметанин Артем Вячеславович</t>
  </si>
  <si>
    <t>Пищальникова Лидия Александровна</t>
  </si>
  <si>
    <t>Куликов Матвей Александрович</t>
  </si>
  <si>
    <t>Окулова Полина Евгеньевна</t>
  </si>
  <si>
    <t>Инкин Виталий Александрович</t>
  </si>
  <si>
    <t>Ольков Евгений Алексеевич</t>
  </si>
  <si>
    <t>Кирал Ярослав Андреевич</t>
  </si>
  <si>
    <t>Подкин Владимир Вячеславович</t>
  </si>
  <si>
    <t>Мельников Захар Сергеевич</t>
  </si>
  <si>
    <t>Агапитов Андрей Дмитриевич</t>
  </si>
  <si>
    <t>Цыбин Александр Евгеньевич</t>
  </si>
  <si>
    <t>Кузьминых Анатолий Викторович</t>
  </si>
  <si>
    <t>Русаков Сергей Николаевич</t>
  </si>
  <si>
    <t>Коптелов Дмитрий Кириллович</t>
  </si>
  <si>
    <t>Константинов Владислав Юрьевич</t>
  </si>
  <si>
    <t>Бараксанова Анна Вячеславовна</t>
  </si>
  <si>
    <t>Больших Ульяна Павловна</t>
  </si>
  <si>
    <t>Нуриев Дамир Эдуардович</t>
  </si>
  <si>
    <t>Новоселов Юрий Сергеевич</t>
  </si>
  <si>
    <t>Черемных Матвей Антонович</t>
  </si>
  <si>
    <t>Загуменных Иван Эдуардович</t>
  </si>
  <si>
    <t>Пащенко Антонина Дмитриевна</t>
  </si>
  <si>
    <t>Упоров Владислав Сергеевич</t>
  </si>
  <si>
    <t>Кочнев Сергей Павлович</t>
  </si>
  <si>
    <t>Киселев Дмитрий Александрович</t>
  </si>
  <si>
    <t>Ташкентова Алина Алексеевна</t>
  </si>
  <si>
    <t>Комарь Артемий Алексеевич</t>
  </si>
  <si>
    <t>Пятыгин Максим Александрович</t>
  </si>
  <si>
    <t>Вараксина Екатерина Ильинина</t>
  </si>
  <si>
    <t>Григорьев Елисей Викторович</t>
  </si>
  <si>
    <t>Пушкарев Кирилл Андреевич</t>
  </si>
  <si>
    <t>Замураева Виктория Евгеньевна</t>
  </si>
  <si>
    <t>Панов Арсений Сергеевич</t>
  </si>
  <si>
    <t>Удинцева Ксения Алексеевна</t>
  </si>
  <si>
    <t>Васильева Анна Сергеевна</t>
  </si>
  <si>
    <t>Красноборов Арсений Валерьевич</t>
  </si>
  <si>
    <t>Красилова Екатерина Романовна</t>
  </si>
  <si>
    <t>Устинова Анастасия Александровна</t>
  </si>
  <si>
    <t>Рустамов Рамин Маисович</t>
  </si>
  <si>
    <t>Самойлов Максим Александрович</t>
  </si>
  <si>
    <t>Андриянова Ульяна Сергеевна</t>
  </si>
  <si>
    <t>Голубиков Андрей Владимирович</t>
  </si>
  <si>
    <t>Шумков Константин Андреевич</t>
  </si>
  <si>
    <t>Ращектаев Егор Ильич</t>
  </si>
  <si>
    <t>Калинин Даниил Сергеевич</t>
  </si>
  <si>
    <t>Гневанова Елизавета Алексеевна</t>
  </si>
  <si>
    <t>Борисихина Мария Валерьевна</t>
  </si>
  <si>
    <t>Лекомцев Тимофей Андреевич</t>
  </si>
  <si>
    <t>Панова Ксения Александровна</t>
  </si>
  <si>
    <t>Вепренцев Артем Борисович</t>
  </si>
  <si>
    <t>Костромин Егор Александрович</t>
  </si>
  <si>
    <t>Меринцева Ксения Юрьевна</t>
  </si>
  <si>
    <t>Горохова Маргарита Александровна</t>
  </si>
  <si>
    <t>Кокшаров Марк Артемович</t>
  </si>
  <si>
    <t>Ращектаева Кристина Алексеевна</t>
  </si>
  <si>
    <t>Михайлов Владимир Сергеевич</t>
  </si>
  <si>
    <t>Синкевич Андрей Станиславович</t>
  </si>
  <si>
    <t>Госьков Семен Дмитриевич</t>
  </si>
  <si>
    <t>Запаренко Кирилл Алексеевич</t>
  </si>
  <si>
    <t>Пономарев Дмитрий Андреевич</t>
  </si>
  <si>
    <t>Калугина Ульяна Павловна</t>
  </si>
  <si>
    <t>Еремина Дарья Олеговна</t>
  </si>
  <si>
    <t>Лунин Артем Сергеевич</t>
  </si>
  <si>
    <t>Пеньков Иван Леонидович</t>
  </si>
  <si>
    <t>Ведякина Анастасия Хакимовна</t>
  </si>
  <si>
    <t>Дунаева Злата Вячеславовна</t>
  </si>
  <si>
    <t>Ефимов Иван Иванович</t>
  </si>
  <si>
    <t>Чечулина Алиса Дмитриевна</t>
  </si>
  <si>
    <t>Хамидуллина Дарина Рамилевна</t>
  </si>
  <si>
    <t>Борисихина Алина Леонидовна</t>
  </si>
  <si>
    <t>Шестовских Олеся Андреевна</t>
  </si>
  <si>
    <t>Теплякова Диана Денисовна</t>
  </si>
  <si>
    <t>Константинова Юлия Сергеевна</t>
  </si>
  <si>
    <t>Пильников Никита Александрович</t>
  </si>
  <si>
    <t>Кочнев Евгений Павлович</t>
  </si>
  <si>
    <t>Кушманбетов Роман Димович</t>
  </si>
  <si>
    <t>Махнева Анастасия Сергеевна</t>
  </si>
  <si>
    <t>Баянкина Александра Александровна</t>
  </si>
  <si>
    <t>Жарков Сергей Павлович</t>
  </si>
  <si>
    <t>Кузнецова Вероника Алексеевна</t>
  </si>
  <si>
    <t>Храмцов Илья Андреевич</t>
  </si>
  <si>
    <t>Малыгин Михаил Сергеевич</t>
  </si>
  <si>
    <t>Овчинников Яков Андреевич</t>
  </si>
  <si>
    <t>Баганов Николай Андреевич</t>
  </si>
  <si>
    <t>Рудов Ян Алексеевич</t>
  </si>
  <si>
    <t>Белов Дорофей Сергеевич</t>
  </si>
  <si>
    <t>Терещенко Савелий Иванович</t>
  </si>
  <si>
    <t>Миляев Вадим Петрович</t>
  </si>
  <si>
    <t>Канайкина Валерия Владиславовна</t>
  </si>
  <si>
    <t>Дунаева Анастасия Евгеньевна</t>
  </si>
  <si>
    <t>Маньков Степан Андреевич</t>
  </si>
  <si>
    <t>Бурухина Елизавета Александровна</t>
  </si>
  <si>
    <t>Мокина Ирина Владимировна</t>
  </si>
  <si>
    <t>Курочкина Юлия Денисовна</t>
  </si>
  <si>
    <t>Ефимова Дарья Дмитриевна</t>
  </si>
  <si>
    <t>Никоноров Александр Александрович</t>
  </si>
  <si>
    <t>Батаков Николай Андреевич</t>
  </si>
  <si>
    <t>Валеева Яна Александровна</t>
  </si>
  <si>
    <t>Карманова Карина Александровна</t>
  </si>
  <si>
    <t>Альшевская Анастасия Сергеевна</t>
  </si>
  <si>
    <t>Минаева Марианна Эдуардовна</t>
  </si>
  <si>
    <t>Юрлова Дарья Андреевна</t>
  </si>
  <si>
    <t>Зайцева  Анастасия Алексеевна</t>
  </si>
  <si>
    <t>Ветлугина Ульяна Сергеевна</t>
  </si>
  <si>
    <t>Ячменева Мария Ивановна</t>
  </si>
  <si>
    <t>Соляник Ангелина Александровна</t>
  </si>
  <si>
    <t>Константинов  Егор Вениаминович</t>
  </si>
  <si>
    <t>Немытова Арина Яковлевна</t>
  </si>
  <si>
    <t>Окулова Василина Васильевна</t>
  </si>
  <si>
    <t>Латюк Варвара Андреевна</t>
  </si>
  <si>
    <t>Голубева Полина Сергеевна</t>
  </si>
  <si>
    <t>Левашова Дарья Алекснадровна</t>
  </si>
  <si>
    <t>Устинова Дарья Анатольевна</t>
  </si>
  <si>
    <t>Стяжкина Мария Сергеевна</t>
  </si>
  <si>
    <t>Корелина Алина Алексеевна</t>
  </si>
  <si>
    <t>Немытов Никита Яковлевич</t>
  </si>
  <si>
    <t>Минеев Кирилл Аркадьевич</t>
  </si>
  <si>
    <t>Томилова Ксения Валерьевна</t>
  </si>
  <si>
    <t>предмет</t>
  </si>
  <si>
    <t>кол-во участников ШКОЛЬНОГО ЭТАПА ВсОШ 2023/2024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</si>
</sst>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26"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Calibri"/>
      <family val="2"/>
    </font>
    <font>
      <sz val="11"/>
      <color indexed="61"/>
      <name val="Calibri"/>
      <family val="2"/>
    </font>
    <font>
      <b/>
      <sz val="11"/>
      <color indexed="59"/>
      <name val="Calibri"/>
      <family val="2"/>
    </font>
    <font>
      <b/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E497D"/>
      <name val="Calibri"/>
      <family val="2"/>
    </font>
    <font>
      <b/>
      <sz val="13"/>
      <color rgb="FF1E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ABB59"/>
        <bgColor indexed="64"/>
      </patternFill>
    </fill>
    <fill>
      <patternFill patternType="solid">
        <fgColor rgb="FF7F63A2"/>
        <bgColor indexed="64"/>
      </patternFill>
    </fill>
    <fill>
      <patternFill patternType="solid">
        <fgColor rgb="FF4BACC5"/>
        <bgColor indexed="64"/>
      </patternFill>
    </fill>
    <fill>
      <patternFill patternType="solid">
        <fgColor rgb="FFF796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6BFDD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6" fillId="14" borderId="0">
      <alignment/>
      <protection/>
    </xf>
    <xf numFmtId="0" fontId="6" fillId="15" borderId="0">
      <alignment/>
      <protection/>
    </xf>
    <xf numFmtId="0" fontId="6" fillId="16" borderId="0">
      <alignment/>
      <protection/>
    </xf>
    <xf numFmtId="0" fontId="6" fillId="17" borderId="0">
      <alignment/>
      <protection/>
    </xf>
    <xf numFmtId="0" fontId="6" fillId="18" borderId="0">
      <alignment/>
      <protection/>
    </xf>
    <xf numFmtId="0" fontId="6" fillId="19" borderId="0">
      <alignment/>
      <protection/>
    </xf>
    <xf numFmtId="0" fontId="6" fillId="20" borderId="0">
      <alignment/>
      <protection/>
    </xf>
    <xf numFmtId="0" fontId="20" fillId="21" borderId="0">
      <alignment/>
      <protection/>
    </xf>
    <xf numFmtId="0" fontId="6" fillId="22" borderId="0">
      <alignment/>
      <protection/>
    </xf>
    <xf numFmtId="0" fontId="6" fillId="23" borderId="0">
      <alignment/>
      <protection/>
    </xf>
    <xf numFmtId="0" fontId="6" fillId="24" borderId="0">
      <alignment/>
      <protection/>
    </xf>
    <xf numFmtId="0" fontId="6" fillId="25" borderId="0">
      <alignment/>
      <protection/>
    </xf>
    <xf numFmtId="0" fontId="21" fillId="26" borderId="1">
      <alignment/>
      <protection/>
    </xf>
    <xf numFmtId="0" fontId="22" fillId="27" borderId="2">
      <alignment/>
      <protection/>
    </xf>
    <xf numFmtId="0" fontId="23" fillId="27" borderId="1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24" fillId="0" borderId="3">
      <alignment/>
      <protection/>
    </xf>
    <xf numFmtId="0" fontId="25" fillId="0" borderId="4">
      <alignment/>
      <protection/>
    </xf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4" fillId="28" borderId="5" xfId="0" applyNumberFormat="1" applyFont="1" applyFill="1" applyBorder="1" applyAlignment="1" applyProtection="1">
      <alignment/>
      <protection/>
    </xf>
    <xf numFmtId="9" fontId="5" fillId="29" borderId="0" xfId="0" applyNumberFormat="1" applyFont="1" applyFill="1" applyBorder="1" applyAlignment="1" applyProtection="1">
      <alignment/>
      <protection hidden="1"/>
    </xf>
    <xf numFmtId="0" fontId="5" fillId="30" borderId="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31" borderId="6" xfId="0" applyNumberFormat="1" applyFont="1" applyFill="1" applyBorder="1" applyAlignment="1" applyProtection="1">
      <alignment horizontal="left" vertical="center"/>
      <protection/>
    </xf>
    <xf numFmtId="0" fontId="5" fillId="28" borderId="6" xfId="0" applyNumberFormat="1" applyFont="1" applyFill="1" applyBorder="1" applyAlignment="1" applyProtection="1">
      <alignment horizontal="center" vertical="center" wrapText="1"/>
      <protection/>
    </xf>
    <xf numFmtId="0" fontId="5" fillId="31" borderId="6" xfId="0" applyNumberFormat="1" applyFont="1" applyFill="1" applyBorder="1" applyAlignment="1" applyProtection="1">
      <alignment horizontal="center" vertical="center" wrapText="1"/>
      <protection/>
    </xf>
    <xf numFmtId="0" fontId="3" fillId="30" borderId="7" xfId="0" applyNumberFormat="1" applyFont="1" applyFill="1" applyBorder="1" applyAlignment="1" applyProtection="1">
      <alignment horizontal="center" vertical="center" wrapText="1"/>
      <protection/>
    </xf>
    <xf numFmtId="0" fontId="3" fillId="32" borderId="6" xfId="0" applyNumberFormat="1" applyFont="1" applyFill="1" applyBorder="1" applyAlignment="1" applyProtection="1">
      <alignment horizontal="center" vertical="center" wrapText="1"/>
      <protection/>
    </xf>
    <xf numFmtId="0" fontId="3" fillId="28" borderId="6" xfId="0" applyNumberFormat="1" applyFont="1" applyFill="1" applyBorder="1" applyAlignment="1" applyProtection="1">
      <alignment horizontal="center" vertical="center" textRotation="90" wrapText="1"/>
      <protection/>
    </xf>
    <xf numFmtId="0" fontId="4" fillId="28" borderId="8" xfId="0" applyNumberFormat="1" applyFont="1" applyFill="1" applyBorder="1" applyAlignment="1" applyProtection="1">
      <alignment/>
      <protection/>
    </xf>
    <xf numFmtId="0" fontId="5" fillId="28" borderId="9" xfId="0" applyNumberFormat="1" applyFont="1" applyFill="1" applyBorder="1" applyAlignment="1" applyProtection="1">
      <alignment/>
      <protection/>
    </xf>
    <xf numFmtId="0" fontId="5" fillId="28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6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2" fillId="34" borderId="11" xfId="0" applyNumberFormat="1" applyFont="1" applyFill="1" applyBorder="1" applyAlignment="1" applyProtection="1">
      <alignment/>
      <protection/>
    </xf>
    <xf numFmtId="0" fontId="2" fillId="34" borderId="6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3" fillId="28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5" fillId="31" borderId="11" xfId="0" applyNumberFormat="1" applyFont="1" applyFill="1" applyBorder="1" applyAlignment="1" applyProtection="1">
      <alignment horizontal="left" vertical="center"/>
      <protection/>
    </xf>
    <xf numFmtId="0" fontId="5" fillId="28" borderId="11" xfId="0" applyNumberFormat="1" applyFont="1" applyFill="1" applyBorder="1" applyAlignment="1" applyProtection="1">
      <alignment horizontal="center" vertical="center" wrapText="1"/>
      <protection/>
    </xf>
    <xf numFmtId="0" fontId="5" fillId="31" borderId="11" xfId="0" applyNumberFormat="1" applyFont="1" applyFill="1" applyBorder="1" applyAlignment="1" applyProtection="1">
      <alignment horizontal="center" vertical="center" wrapText="1"/>
      <protection/>
    </xf>
    <xf numFmtId="0" fontId="3" fillId="30" borderId="11" xfId="0" applyNumberFormat="1" applyFont="1" applyFill="1" applyBorder="1" applyAlignment="1" applyProtection="1">
      <alignment horizontal="center" vertical="center" wrapText="1"/>
      <protection/>
    </xf>
    <xf numFmtId="0" fontId="3" fillId="28" borderId="1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35" borderId="11" xfId="0" applyNumberFormat="1" applyFont="1" applyFill="1" applyBorder="1" applyAlignment="1" applyProtection="1">
      <alignment/>
      <protection/>
    </xf>
    <xf numFmtId="0" fontId="11" fillId="35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9" fillId="0" borderId="6" xfId="0" applyNumberFormat="1" applyFont="1" applyFill="1" applyBorder="1" applyAlignment="1" applyProtection="1">
      <alignment horizontal="left" vertical="top"/>
      <protection/>
    </xf>
    <xf numFmtId="0" fontId="0" fillId="33" borderId="0" xfId="0" applyFill="1" applyAlignment="1">
      <alignment/>
    </xf>
    <xf numFmtId="0" fontId="0" fillId="0" borderId="6" xfId="0" applyNumberFormat="1" applyFont="1" applyFill="1" applyBorder="1" applyAlignment="1" applyProtection="1">
      <alignment/>
      <protection/>
    </xf>
    <xf numFmtId="0" fontId="13" fillId="33" borderId="11" xfId="0" applyNumberFormat="1" applyFont="1" applyFill="1" applyBorder="1" applyAlignment="1" applyProtection="1">
      <alignment/>
      <protection/>
    </xf>
    <xf numFmtId="0" fontId="13" fillId="33" borderId="11" xfId="0" applyFont="1" applyFill="1" applyBorder="1" applyAlignment="1">
      <alignment/>
    </xf>
    <xf numFmtId="0" fontId="1" fillId="33" borderId="11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178" fontId="1" fillId="33" borderId="11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left" vertical="top" wrapText="1"/>
      <protection/>
    </xf>
    <xf numFmtId="0" fontId="2" fillId="0" borderId="6" xfId="0" applyNumberFormat="1" applyFont="1" applyFill="1" applyBorder="1" applyAlignment="1" applyProtection="1">
      <alignment vertical="top" wrapText="1"/>
      <protection/>
    </xf>
    <xf numFmtId="0" fontId="3" fillId="3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11" fillId="33" borderId="11" xfId="0" applyNumberFormat="1" applyFont="1" applyFill="1" applyBorder="1" applyAlignment="1" applyProtection="1">
      <alignment/>
      <protection/>
    </xf>
    <xf numFmtId="0" fontId="12" fillId="33" borderId="11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0" fillId="0" borderId="13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EA9C"/>
      <rgbColor rgb="00FFFF00"/>
      <rgbColor rgb="00A5A5A5"/>
      <rgbColor rgb="00A6BFDD"/>
      <rgbColor rgb="00F2F2F2"/>
      <rgbColor rgb="00008000"/>
      <rgbColor rgb="00F79645"/>
      <rgbColor rgb="004BACC5"/>
      <rgbColor rgb="00800080"/>
      <rgbColor rgb="007F63A2"/>
      <rgbColor rgb="00C0C0C0"/>
      <rgbColor rgb="00808080"/>
      <rgbColor rgb="009ABB59"/>
      <rgbColor rgb="00C0504D"/>
      <rgbColor rgb="004F81BD"/>
      <rgbColor rgb="00FABF8F"/>
      <rgbColor rgb="0092CDDC"/>
      <rgbColor rgb="00FF8080"/>
      <rgbColor rgb="00B2A1C7"/>
      <rgbColor rgb="00CCCCFF"/>
      <rgbColor rgb="00C2D69B"/>
      <rgbColor rgb="00D99594"/>
      <rgbColor rgb="0095B3D7"/>
      <rgbColor rgb="00FBD4B4"/>
      <rgbColor rgb="00B6DDE8"/>
      <rgbColor rgb="00CCC0D9"/>
      <rgbColor rgb="00D6E3BC"/>
      <rgbColor rgb="00E5B8B7"/>
      <rgbColor rgb="00B8CCE4"/>
      <rgbColor rgb="00FDE9D9"/>
      <rgbColor rgb="00CCFFCC"/>
      <rgbColor rgb="00DAEEF3"/>
      <rgbColor rgb="00E5DFEC"/>
      <rgbColor rgb="00FF99CC"/>
      <rgbColor rgb="00EAF1DD"/>
      <rgbColor rgb="00FFCC99"/>
      <rgbColor rgb="00F2DBDB"/>
      <rgbColor rgb="00DBE5F1"/>
      <rgbColor rgb="00006100"/>
      <rgbColor rgb="00FFCC00"/>
      <rgbColor rgb="00FF9900"/>
      <rgbColor rgb="007F7F7F"/>
      <rgbColor rgb="009C0006"/>
      <rgbColor rgb="009C6500"/>
      <rgbColor rgb="00003366"/>
      <rgbColor rgb="001E497D"/>
      <rgbColor rgb="00FA7D00"/>
      <rgbColor rgb="003F3F3F"/>
      <rgbColor rgb="00993300"/>
      <rgbColor rgb="003F3F7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76"/>
  <sheetViews>
    <sheetView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9" sqref="C39:C56"/>
    </sheetView>
  </sheetViews>
  <sheetFormatPr defaultColWidth="9.140625" defaultRowHeight="15"/>
  <cols>
    <col min="1" max="1" width="7.7109375" style="0" customWidth="1"/>
    <col min="2" max="2" width="38.140625" style="0" customWidth="1"/>
    <col min="3" max="3" width="34.28125" style="0" customWidth="1"/>
    <col min="4" max="4" width="10.8515625" style="0" customWidth="1"/>
    <col min="5" max="5" width="8.28125" style="0" customWidth="1"/>
    <col min="6" max="6" width="9.421875" style="0" customWidth="1"/>
  </cols>
  <sheetData>
    <row r="1" spans="1:6" ht="47.25" customHeight="1">
      <c r="A1" s="70" t="s">
        <v>27</v>
      </c>
      <c r="B1" s="70"/>
      <c r="C1" s="70"/>
      <c r="D1" s="70"/>
      <c r="E1" s="70"/>
      <c r="F1" s="70"/>
    </row>
    <row r="2" spans="1:6" ht="21" thickBot="1">
      <c r="A2" s="71" t="s">
        <v>22</v>
      </c>
      <c r="B2" s="71"/>
      <c r="C2" s="16" t="s">
        <v>103</v>
      </c>
      <c r="D2" s="17"/>
      <c r="E2" s="17"/>
      <c r="F2" s="18"/>
    </row>
    <row r="3" spans="1:6" ht="21" thickBot="1">
      <c r="A3" s="4"/>
      <c r="B3" s="5" t="s">
        <v>0</v>
      </c>
      <c r="C3" s="6">
        <v>5</v>
      </c>
      <c r="D3" s="4"/>
      <c r="E3" s="4"/>
      <c r="F3" s="4"/>
    </row>
    <row r="4" spans="1:6" ht="28.5" customHeight="1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50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s="1" customFormat="1" ht="38.25">
      <c r="A7" s="10" t="s">
        <v>1</v>
      </c>
      <c r="B7" s="11" t="s">
        <v>26</v>
      </c>
      <c r="C7" s="12" t="s">
        <v>25</v>
      </c>
      <c r="D7" s="13" t="s">
        <v>2</v>
      </c>
      <c r="E7" s="14" t="s">
        <v>40</v>
      </c>
      <c r="F7" s="35" t="s">
        <v>61</v>
      </c>
      <c r="G7" s="55" t="s">
        <v>73</v>
      </c>
    </row>
    <row r="8" spans="1:7" ht="15.75">
      <c r="A8" s="41">
        <v>1</v>
      </c>
      <c r="B8" s="42" t="s">
        <v>33</v>
      </c>
      <c r="C8" s="30" t="s">
        <v>51</v>
      </c>
      <c r="D8" s="42">
        <v>39</v>
      </c>
      <c r="E8" s="41">
        <f>D8/50*100</f>
        <v>78</v>
      </c>
      <c r="F8" s="41" t="s">
        <v>67</v>
      </c>
      <c r="G8" s="41" t="s">
        <v>74</v>
      </c>
    </row>
    <row r="9" spans="1:7" ht="15.75">
      <c r="A9" s="41">
        <v>2</v>
      </c>
      <c r="B9" s="42" t="s">
        <v>104</v>
      </c>
      <c r="C9" s="30" t="s">
        <v>46</v>
      </c>
      <c r="D9" s="42">
        <v>35</v>
      </c>
      <c r="E9" s="41">
        <f aca="true" t="shared" si="0" ref="E9:E36">D9/50*100</f>
        <v>70</v>
      </c>
      <c r="F9" s="41" t="s">
        <v>62</v>
      </c>
      <c r="G9" s="41" t="s">
        <v>74</v>
      </c>
    </row>
    <row r="10" spans="1:7" ht="15.75">
      <c r="A10" s="41">
        <v>3</v>
      </c>
      <c r="B10" s="42" t="s">
        <v>105</v>
      </c>
      <c r="C10" s="30" t="s">
        <v>51</v>
      </c>
      <c r="D10" s="42">
        <v>30</v>
      </c>
      <c r="E10" s="41">
        <f t="shared" si="0"/>
        <v>60</v>
      </c>
      <c r="F10" s="41" t="s">
        <v>62</v>
      </c>
      <c r="G10" s="41" t="s">
        <v>74</v>
      </c>
    </row>
    <row r="11" spans="1:7" ht="15.75">
      <c r="A11" s="41">
        <v>4</v>
      </c>
      <c r="B11" s="42" t="s">
        <v>39</v>
      </c>
      <c r="C11" s="30" t="s">
        <v>51</v>
      </c>
      <c r="D11" s="42">
        <v>24</v>
      </c>
      <c r="E11" s="41">
        <f t="shared" si="0"/>
        <v>48</v>
      </c>
      <c r="F11" s="41" t="s">
        <v>68</v>
      </c>
      <c r="G11" s="41" t="s">
        <v>74</v>
      </c>
    </row>
    <row r="12" spans="1:7" ht="15.75">
      <c r="A12" s="41">
        <v>5</v>
      </c>
      <c r="B12" s="42" t="s">
        <v>106</v>
      </c>
      <c r="C12" s="30" t="s">
        <v>57</v>
      </c>
      <c r="D12" s="42">
        <v>23</v>
      </c>
      <c r="E12" s="41">
        <f t="shared" si="0"/>
        <v>46</v>
      </c>
      <c r="F12" s="41" t="s">
        <v>68</v>
      </c>
      <c r="G12" s="41" t="s">
        <v>74</v>
      </c>
    </row>
    <row r="13" spans="1:7" ht="15.75">
      <c r="A13" s="41">
        <v>6</v>
      </c>
      <c r="B13" s="42" t="s">
        <v>31</v>
      </c>
      <c r="C13" s="30" t="s">
        <v>45</v>
      </c>
      <c r="D13" s="42">
        <v>23</v>
      </c>
      <c r="E13" s="41">
        <f t="shared" si="0"/>
        <v>46</v>
      </c>
      <c r="F13" s="41" t="s">
        <v>68</v>
      </c>
      <c r="G13" s="41" t="s">
        <v>74</v>
      </c>
    </row>
    <row r="14" spans="1:7" ht="15.75">
      <c r="A14" s="41">
        <v>7</v>
      </c>
      <c r="B14" s="42" t="s">
        <v>107</v>
      </c>
      <c r="C14" s="30" t="s">
        <v>49</v>
      </c>
      <c r="D14" s="42">
        <v>19</v>
      </c>
      <c r="E14" s="41">
        <f t="shared" si="0"/>
        <v>38</v>
      </c>
      <c r="F14" s="41" t="s">
        <v>68</v>
      </c>
      <c r="G14" s="41" t="s">
        <v>74</v>
      </c>
    </row>
    <row r="15" spans="1:7" ht="15.75">
      <c r="A15" s="41">
        <v>8</v>
      </c>
      <c r="B15" s="42" t="s">
        <v>108</v>
      </c>
      <c r="C15" s="30" t="s">
        <v>44</v>
      </c>
      <c r="D15" s="42">
        <v>18</v>
      </c>
      <c r="E15" s="41">
        <f t="shared" si="0"/>
        <v>36</v>
      </c>
      <c r="F15" s="41" t="s">
        <v>68</v>
      </c>
      <c r="G15" s="41" t="s">
        <v>74</v>
      </c>
    </row>
    <row r="16" spans="1:7" ht="15.75">
      <c r="A16" s="41">
        <v>9</v>
      </c>
      <c r="B16" s="42" t="s">
        <v>109</v>
      </c>
      <c r="C16" s="30" t="s">
        <v>57</v>
      </c>
      <c r="D16" s="42">
        <v>18</v>
      </c>
      <c r="E16" s="41">
        <f t="shared" si="0"/>
        <v>36</v>
      </c>
      <c r="F16" s="41" t="s">
        <v>68</v>
      </c>
      <c r="G16" s="41" t="s">
        <v>74</v>
      </c>
    </row>
    <row r="17" spans="1:7" ht="15.75">
      <c r="A17" s="41">
        <v>10</v>
      </c>
      <c r="B17" s="42" t="s">
        <v>110</v>
      </c>
      <c r="C17" s="30" t="s">
        <v>44</v>
      </c>
      <c r="D17" s="42">
        <v>14</v>
      </c>
      <c r="E17" s="41">
        <f t="shared" si="0"/>
        <v>28.000000000000004</v>
      </c>
      <c r="F17" s="41" t="s">
        <v>68</v>
      </c>
      <c r="G17" s="41"/>
    </row>
    <row r="18" spans="1:7" ht="15.75">
      <c r="A18" s="41">
        <v>11</v>
      </c>
      <c r="B18" s="42" t="s">
        <v>37</v>
      </c>
      <c r="C18" s="30" t="s">
        <v>46</v>
      </c>
      <c r="D18" s="42">
        <v>14</v>
      </c>
      <c r="E18" s="41">
        <f t="shared" si="0"/>
        <v>28.000000000000004</v>
      </c>
      <c r="F18" s="41" t="s">
        <v>68</v>
      </c>
      <c r="G18" s="41"/>
    </row>
    <row r="19" spans="1:7" ht="15.75">
      <c r="A19" s="41">
        <v>12</v>
      </c>
      <c r="B19" s="42" t="s">
        <v>29</v>
      </c>
      <c r="C19" s="30" t="s">
        <v>44</v>
      </c>
      <c r="D19" s="42">
        <v>13</v>
      </c>
      <c r="E19" s="41">
        <f t="shared" si="0"/>
        <v>26</v>
      </c>
      <c r="F19" s="41" t="s">
        <v>68</v>
      </c>
      <c r="G19" s="41"/>
    </row>
    <row r="20" spans="1:7" ht="15.75">
      <c r="A20" s="41">
        <v>13</v>
      </c>
      <c r="B20" s="42" t="s">
        <v>111</v>
      </c>
      <c r="C20" s="30" t="s">
        <v>44</v>
      </c>
      <c r="D20" s="42">
        <v>13</v>
      </c>
      <c r="E20" s="41">
        <f t="shared" si="0"/>
        <v>26</v>
      </c>
      <c r="F20" s="41" t="s">
        <v>68</v>
      </c>
      <c r="G20" s="41"/>
    </row>
    <row r="21" spans="1:7" ht="15.75">
      <c r="A21" s="41">
        <v>14</v>
      </c>
      <c r="B21" s="42" t="s">
        <v>112</v>
      </c>
      <c r="C21" s="30" t="s">
        <v>49</v>
      </c>
      <c r="D21" s="42">
        <v>13</v>
      </c>
      <c r="E21" s="41">
        <f t="shared" si="0"/>
        <v>26</v>
      </c>
      <c r="F21" s="41" t="s">
        <v>68</v>
      </c>
      <c r="G21" s="41"/>
    </row>
    <row r="22" spans="1:7" ht="15.75">
      <c r="A22" s="41">
        <v>15</v>
      </c>
      <c r="B22" s="42" t="s">
        <v>36</v>
      </c>
      <c r="C22" s="30" t="s">
        <v>45</v>
      </c>
      <c r="D22" s="42">
        <v>13</v>
      </c>
      <c r="E22" s="41">
        <f t="shared" si="0"/>
        <v>26</v>
      </c>
      <c r="F22" s="41" t="s">
        <v>68</v>
      </c>
      <c r="G22" s="41"/>
    </row>
    <row r="23" spans="1:7" ht="15.75">
      <c r="A23" s="41">
        <v>16</v>
      </c>
      <c r="B23" s="42" t="s">
        <v>113</v>
      </c>
      <c r="C23" s="30" t="s">
        <v>53</v>
      </c>
      <c r="D23" s="42">
        <v>11</v>
      </c>
      <c r="E23" s="41">
        <f t="shared" si="0"/>
        <v>22</v>
      </c>
      <c r="F23" s="41" t="s">
        <v>68</v>
      </c>
      <c r="G23" s="41"/>
    </row>
    <row r="24" spans="1:7" ht="15.75">
      <c r="A24" s="41">
        <v>17</v>
      </c>
      <c r="B24" s="42" t="s">
        <v>114</v>
      </c>
      <c r="C24" s="30" t="s">
        <v>53</v>
      </c>
      <c r="D24" s="42">
        <v>11</v>
      </c>
      <c r="E24" s="41">
        <f t="shared" si="0"/>
        <v>22</v>
      </c>
      <c r="F24" s="41" t="s">
        <v>68</v>
      </c>
      <c r="G24" s="41"/>
    </row>
    <row r="25" spans="1:7" ht="15.75">
      <c r="A25" s="41">
        <v>18</v>
      </c>
      <c r="B25" s="42" t="s">
        <v>34</v>
      </c>
      <c r="C25" s="30" t="s">
        <v>45</v>
      </c>
      <c r="D25" s="42">
        <v>11</v>
      </c>
      <c r="E25" s="41">
        <f t="shared" si="0"/>
        <v>22</v>
      </c>
      <c r="F25" s="41" t="s">
        <v>68</v>
      </c>
      <c r="G25" s="41"/>
    </row>
    <row r="26" spans="1:7" ht="15.75">
      <c r="A26" s="41">
        <v>19</v>
      </c>
      <c r="B26" s="42" t="s">
        <v>115</v>
      </c>
      <c r="C26" s="30" t="s">
        <v>42</v>
      </c>
      <c r="D26" s="42">
        <v>10</v>
      </c>
      <c r="E26" s="41">
        <f t="shared" si="0"/>
        <v>20</v>
      </c>
      <c r="F26" s="41" t="s">
        <v>68</v>
      </c>
      <c r="G26" s="41"/>
    </row>
    <row r="27" spans="1:7" ht="15.75">
      <c r="A27" s="41">
        <v>20</v>
      </c>
      <c r="B27" s="42" t="s">
        <v>116</v>
      </c>
      <c r="C27" s="30" t="s">
        <v>45</v>
      </c>
      <c r="D27" s="42">
        <v>10</v>
      </c>
      <c r="E27" s="41">
        <f t="shared" si="0"/>
        <v>20</v>
      </c>
      <c r="F27" s="41" t="s">
        <v>68</v>
      </c>
      <c r="G27" s="41"/>
    </row>
    <row r="28" spans="1:7" ht="15.75">
      <c r="A28" s="41">
        <v>21</v>
      </c>
      <c r="B28" s="42" t="s">
        <v>35</v>
      </c>
      <c r="C28" s="30" t="s">
        <v>44</v>
      </c>
      <c r="D28" s="42">
        <v>9</v>
      </c>
      <c r="E28" s="41">
        <f t="shared" si="0"/>
        <v>18</v>
      </c>
      <c r="F28" s="41" t="s">
        <v>68</v>
      </c>
      <c r="G28" s="41"/>
    </row>
    <row r="29" spans="1:7" ht="15.75">
      <c r="A29" s="41">
        <v>22</v>
      </c>
      <c r="B29" s="42" t="s">
        <v>28</v>
      </c>
      <c r="C29" s="30" t="s">
        <v>42</v>
      </c>
      <c r="D29" s="42">
        <v>9</v>
      </c>
      <c r="E29" s="41">
        <f t="shared" si="0"/>
        <v>18</v>
      </c>
      <c r="F29" s="41" t="s">
        <v>68</v>
      </c>
      <c r="G29" s="41"/>
    </row>
    <row r="30" spans="1:7" ht="15.75">
      <c r="A30" s="41">
        <v>23</v>
      </c>
      <c r="B30" s="42" t="s">
        <v>32</v>
      </c>
      <c r="C30" s="30" t="s">
        <v>44</v>
      </c>
      <c r="D30" s="42">
        <v>9</v>
      </c>
      <c r="E30" s="41">
        <f t="shared" si="0"/>
        <v>18</v>
      </c>
      <c r="F30" s="41" t="s">
        <v>68</v>
      </c>
      <c r="G30" s="41"/>
    </row>
    <row r="31" spans="1:7" ht="15.75">
      <c r="A31" s="41">
        <v>24</v>
      </c>
      <c r="B31" s="42" t="s">
        <v>38</v>
      </c>
      <c r="C31" s="30" t="s">
        <v>45</v>
      </c>
      <c r="D31" s="42">
        <v>8</v>
      </c>
      <c r="E31" s="41">
        <f t="shared" si="0"/>
        <v>16</v>
      </c>
      <c r="F31" s="41" t="s">
        <v>68</v>
      </c>
      <c r="G31" s="41"/>
    </row>
    <row r="32" spans="1:7" ht="15.75">
      <c r="A32" s="41">
        <v>25</v>
      </c>
      <c r="B32" s="42" t="s">
        <v>117</v>
      </c>
      <c r="C32" s="30" t="s">
        <v>51</v>
      </c>
      <c r="D32" s="42">
        <v>7</v>
      </c>
      <c r="E32" s="41">
        <f t="shared" si="0"/>
        <v>14.000000000000002</v>
      </c>
      <c r="F32" s="41" t="s">
        <v>68</v>
      </c>
      <c r="G32" s="41"/>
    </row>
    <row r="33" spans="1:7" ht="15.75">
      <c r="A33" s="41">
        <v>26</v>
      </c>
      <c r="B33" s="42" t="s">
        <v>118</v>
      </c>
      <c r="C33" s="30" t="s">
        <v>45</v>
      </c>
      <c r="D33" s="42">
        <v>6</v>
      </c>
      <c r="E33" s="41">
        <f t="shared" si="0"/>
        <v>12</v>
      </c>
      <c r="F33" s="41" t="s">
        <v>68</v>
      </c>
      <c r="G33" s="41"/>
    </row>
    <row r="34" spans="1:7" ht="15.75">
      <c r="A34" s="41">
        <v>27</v>
      </c>
      <c r="B34" s="42" t="s">
        <v>30</v>
      </c>
      <c r="C34" s="30" t="s">
        <v>45</v>
      </c>
      <c r="D34" s="42">
        <v>6</v>
      </c>
      <c r="E34" s="41">
        <f t="shared" si="0"/>
        <v>12</v>
      </c>
      <c r="F34" s="41" t="s">
        <v>68</v>
      </c>
      <c r="G34" s="41"/>
    </row>
    <row r="35" spans="1:7" ht="15.75">
      <c r="A35" s="41">
        <v>28</v>
      </c>
      <c r="B35" s="42" t="s">
        <v>119</v>
      </c>
      <c r="C35" s="30" t="s">
        <v>42</v>
      </c>
      <c r="D35" s="42">
        <v>5</v>
      </c>
      <c r="E35" s="41">
        <f t="shared" si="0"/>
        <v>10</v>
      </c>
      <c r="F35" s="41" t="s">
        <v>68</v>
      </c>
      <c r="G35" s="41"/>
    </row>
    <row r="36" spans="1:7" ht="15.75">
      <c r="A36" s="41">
        <v>29</v>
      </c>
      <c r="B36" s="42" t="s">
        <v>120</v>
      </c>
      <c r="C36" s="30" t="s">
        <v>43</v>
      </c>
      <c r="D36" s="42">
        <v>0</v>
      </c>
      <c r="E36" s="41">
        <f t="shared" si="0"/>
        <v>0</v>
      </c>
      <c r="F36" s="41" t="s">
        <v>68</v>
      </c>
      <c r="G36" s="41"/>
    </row>
    <row r="37" ht="15">
      <c r="B37" s="54"/>
    </row>
    <row r="38" spans="1:3" ht="15">
      <c r="A38" s="34" t="s">
        <v>72</v>
      </c>
      <c r="B38" s="25" t="s">
        <v>60</v>
      </c>
      <c r="C38" s="25" t="s">
        <v>59</v>
      </c>
    </row>
    <row r="39" spans="1:3" ht="15.75">
      <c r="A39" s="21">
        <v>10101</v>
      </c>
      <c r="B39" s="30" t="s">
        <v>48</v>
      </c>
      <c r="C39" s="31"/>
    </row>
    <row r="40" spans="1:3" ht="15.75">
      <c r="A40" s="21">
        <v>10103</v>
      </c>
      <c r="B40" s="30" t="s">
        <v>49</v>
      </c>
      <c r="C40" s="26">
        <v>2</v>
      </c>
    </row>
    <row r="41" spans="1:3" ht="15.75">
      <c r="A41" s="21">
        <v>10120</v>
      </c>
      <c r="B41" s="30" t="s">
        <v>50</v>
      </c>
      <c r="C41" s="31"/>
    </row>
    <row r="42" spans="1:3" ht="15.75">
      <c r="A42" s="21">
        <v>10104</v>
      </c>
      <c r="B42" s="30" t="s">
        <v>51</v>
      </c>
      <c r="C42" s="26">
        <v>4</v>
      </c>
    </row>
    <row r="43" spans="1:3" ht="15.75">
      <c r="A43" s="21">
        <v>10102</v>
      </c>
      <c r="B43" s="30" t="s">
        <v>52</v>
      </c>
      <c r="C43" s="31"/>
    </row>
    <row r="44" spans="1:3" ht="15.75">
      <c r="A44" s="21">
        <v>10105</v>
      </c>
      <c r="B44" s="30" t="s">
        <v>53</v>
      </c>
      <c r="C44" s="26">
        <v>2</v>
      </c>
    </row>
    <row r="45" spans="1:3" ht="15.75">
      <c r="A45" s="21">
        <v>10106</v>
      </c>
      <c r="B45" s="30" t="s">
        <v>42</v>
      </c>
      <c r="C45" s="26">
        <v>6</v>
      </c>
    </row>
    <row r="46" spans="1:3" ht="15.75">
      <c r="A46" s="21">
        <v>10118</v>
      </c>
      <c r="B46" s="30" t="s">
        <v>44</v>
      </c>
      <c r="C46" s="26">
        <v>6</v>
      </c>
    </row>
    <row r="47" spans="1:3" ht="15.75">
      <c r="A47" s="21">
        <v>10119</v>
      </c>
      <c r="B47" s="30" t="s">
        <v>54</v>
      </c>
      <c r="C47" s="31"/>
    </row>
    <row r="48" spans="1:3" ht="15.75">
      <c r="A48" s="21">
        <v>10107</v>
      </c>
      <c r="B48" s="30" t="s">
        <v>45</v>
      </c>
      <c r="C48" s="26">
        <v>7</v>
      </c>
    </row>
    <row r="49" spans="1:3" ht="15.75">
      <c r="A49" s="21">
        <v>10108</v>
      </c>
      <c r="B49" s="30" t="s">
        <v>43</v>
      </c>
      <c r="C49" s="26">
        <v>1</v>
      </c>
    </row>
    <row r="50" spans="1:3" ht="15.75">
      <c r="A50" s="21">
        <v>10109</v>
      </c>
      <c r="B50" s="30" t="s">
        <v>47</v>
      </c>
      <c r="C50" s="31"/>
    </row>
    <row r="51" spans="1:3" ht="15.75">
      <c r="A51" s="21">
        <v>10121</v>
      </c>
      <c r="B51" s="30" t="s">
        <v>55</v>
      </c>
      <c r="C51" s="31"/>
    </row>
    <row r="52" spans="1:3" ht="15.75">
      <c r="A52" s="21">
        <v>10110</v>
      </c>
      <c r="B52" s="30" t="s">
        <v>41</v>
      </c>
      <c r="C52" s="31"/>
    </row>
    <row r="53" spans="1:3" ht="15.75">
      <c r="A53" s="21">
        <v>10111</v>
      </c>
      <c r="B53" s="30" t="s">
        <v>56</v>
      </c>
      <c r="C53" s="31"/>
    </row>
    <row r="54" spans="1:3" ht="15.75">
      <c r="A54" s="21">
        <v>10112</v>
      </c>
      <c r="B54" s="30" t="s">
        <v>57</v>
      </c>
      <c r="C54" s="26">
        <v>2</v>
      </c>
    </row>
    <row r="55" spans="1:3" ht="15.75">
      <c r="A55" s="21">
        <v>10113</v>
      </c>
      <c r="B55" s="30" t="s">
        <v>46</v>
      </c>
      <c r="C55" s="27">
        <v>2</v>
      </c>
    </row>
    <row r="56" spans="2:3" ht="15.75">
      <c r="B56" s="24" t="s">
        <v>58</v>
      </c>
      <c r="C56" s="26">
        <v>29</v>
      </c>
    </row>
    <row r="58" ht="15.75" hidden="1">
      <c r="B58" s="2" t="s">
        <v>7</v>
      </c>
    </row>
    <row r="59" ht="15.75" hidden="1">
      <c r="B59" s="2" t="s">
        <v>8</v>
      </c>
    </row>
    <row r="60" ht="15.75" hidden="1">
      <c r="B60" s="2" t="s">
        <v>3</v>
      </c>
    </row>
    <row r="61" ht="15.75" hidden="1">
      <c r="B61" s="2" t="s">
        <v>4</v>
      </c>
    </row>
    <row r="62" ht="15.75" hidden="1">
      <c r="B62" s="2" t="s">
        <v>5</v>
      </c>
    </row>
    <row r="63" ht="15.75" hidden="1">
      <c r="B63" s="2" t="s">
        <v>9</v>
      </c>
    </row>
    <row r="64" ht="15.75" hidden="1">
      <c r="B64" s="2" t="s">
        <v>10</v>
      </c>
    </row>
    <row r="65" ht="15.75" hidden="1">
      <c r="B65" s="2" t="s">
        <v>6</v>
      </c>
    </row>
    <row r="66" ht="15.75" hidden="1">
      <c r="B66" s="2" t="s">
        <v>11</v>
      </c>
    </row>
    <row r="67" ht="15.75" hidden="1">
      <c r="B67" s="2" t="s">
        <v>14</v>
      </c>
    </row>
    <row r="68" ht="15.75" hidden="1">
      <c r="B68" s="2" t="s">
        <v>16</v>
      </c>
    </row>
    <row r="69" ht="15.75" hidden="1">
      <c r="B69" s="2" t="s">
        <v>13</v>
      </c>
    </row>
    <row r="70" ht="15.75" hidden="1">
      <c r="B70" s="2" t="s">
        <v>15</v>
      </c>
    </row>
    <row r="71" ht="15.75" hidden="1">
      <c r="B71" s="2" t="s">
        <v>18</v>
      </c>
    </row>
    <row r="72" ht="15.75" hidden="1">
      <c r="B72" s="2" t="s">
        <v>17</v>
      </c>
    </row>
    <row r="73" ht="15.75" hidden="1">
      <c r="B73" s="2" t="s">
        <v>19</v>
      </c>
    </row>
    <row r="74" ht="15.75" hidden="1">
      <c r="B74" s="2" t="s">
        <v>20</v>
      </c>
    </row>
    <row r="75" ht="15.75" hidden="1">
      <c r="B75" s="2" t="s">
        <v>21</v>
      </c>
    </row>
    <row r="76" ht="15.75" hidden="1">
      <c r="B76" s="2" t="s">
        <v>12</v>
      </c>
    </row>
  </sheetData>
  <sheetProtection/>
  <autoFilter ref="A7:F36"/>
  <mergeCells count="2">
    <mergeCell ref="A1:F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B53" sqref="B53:B56"/>
    </sheetView>
  </sheetViews>
  <sheetFormatPr defaultColWidth="9.140625" defaultRowHeight="15"/>
  <cols>
    <col min="1" max="1" width="7.00390625" style="0" customWidth="1"/>
    <col min="2" max="2" width="33.57421875" style="0" customWidth="1"/>
    <col min="3" max="3" width="36.7109375" style="0" customWidth="1"/>
  </cols>
  <sheetData>
    <row r="1" spans="1:6" ht="20.25">
      <c r="A1" s="70" t="s">
        <v>27</v>
      </c>
      <c r="B1" s="70"/>
      <c r="C1" s="70"/>
      <c r="D1" s="70"/>
      <c r="E1" s="70"/>
      <c r="F1" s="70"/>
    </row>
    <row r="2" spans="1:6" ht="21" thickBot="1">
      <c r="A2" s="71" t="s">
        <v>22</v>
      </c>
      <c r="B2" s="71"/>
      <c r="C2" s="16" t="s">
        <v>103</v>
      </c>
      <c r="D2" s="17"/>
      <c r="E2" s="17"/>
      <c r="F2" s="18"/>
    </row>
    <row r="3" spans="1:6" ht="21" thickBot="1">
      <c r="A3" s="4"/>
      <c r="B3" s="5" t="s">
        <v>0</v>
      </c>
      <c r="C3" s="6">
        <v>6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40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1">
      <c r="A7" s="10" t="s">
        <v>1</v>
      </c>
      <c r="B7" s="11" t="s">
        <v>26</v>
      </c>
      <c r="C7" s="12" t="s">
        <v>25</v>
      </c>
      <c r="D7" s="13" t="s">
        <v>2</v>
      </c>
      <c r="E7" s="14" t="s">
        <v>40</v>
      </c>
      <c r="F7" s="35" t="s">
        <v>23</v>
      </c>
      <c r="G7" s="36" t="s">
        <v>73</v>
      </c>
    </row>
    <row r="8" spans="1:7" ht="15">
      <c r="A8" s="39">
        <v>1</v>
      </c>
      <c r="B8" s="28" t="s">
        <v>63</v>
      </c>
      <c r="C8" s="30" t="s">
        <v>42</v>
      </c>
      <c r="D8" s="28">
        <v>22</v>
      </c>
      <c r="E8" s="39">
        <f>D8/40*100</f>
        <v>55.00000000000001</v>
      </c>
      <c r="F8" s="21" t="s">
        <v>67</v>
      </c>
      <c r="G8" s="33" t="s">
        <v>74</v>
      </c>
    </row>
    <row r="9" spans="1:7" ht="15">
      <c r="A9" s="39">
        <v>2</v>
      </c>
      <c r="B9" s="28" t="s">
        <v>121</v>
      </c>
      <c r="C9" s="30" t="s">
        <v>51</v>
      </c>
      <c r="D9" s="28">
        <v>20</v>
      </c>
      <c r="E9" s="39">
        <f aca="true" t="shared" si="0" ref="E9:E34">D9/40*100</f>
        <v>50</v>
      </c>
      <c r="F9" s="21" t="s">
        <v>62</v>
      </c>
      <c r="G9" s="33" t="s">
        <v>74</v>
      </c>
    </row>
    <row r="10" spans="1:7" ht="15">
      <c r="A10" s="39">
        <v>3</v>
      </c>
      <c r="B10" s="28" t="s">
        <v>122</v>
      </c>
      <c r="C10" s="30" t="s">
        <v>57</v>
      </c>
      <c r="D10" s="28">
        <v>19</v>
      </c>
      <c r="E10" s="39">
        <f t="shared" si="0"/>
        <v>47.5</v>
      </c>
      <c r="F10" s="21" t="s">
        <v>68</v>
      </c>
      <c r="G10" s="33" t="s">
        <v>74</v>
      </c>
    </row>
    <row r="11" spans="1:7" ht="15">
      <c r="A11" s="39">
        <v>4</v>
      </c>
      <c r="B11" s="28" t="s">
        <v>123</v>
      </c>
      <c r="C11" s="30" t="s">
        <v>45</v>
      </c>
      <c r="D11" s="28">
        <v>17</v>
      </c>
      <c r="E11" s="39">
        <f t="shared" si="0"/>
        <v>42.5</v>
      </c>
      <c r="F11" s="21" t="s">
        <v>68</v>
      </c>
      <c r="G11" s="33" t="s">
        <v>74</v>
      </c>
    </row>
    <row r="12" spans="1:7" ht="15">
      <c r="A12" s="39">
        <v>5</v>
      </c>
      <c r="B12" s="28" t="s">
        <v>124</v>
      </c>
      <c r="C12" s="30" t="s">
        <v>46</v>
      </c>
      <c r="D12" s="28">
        <v>16</v>
      </c>
      <c r="E12" s="39">
        <f t="shared" si="0"/>
        <v>40</v>
      </c>
      <c r="F12" s="21" t="s">
        <v>68</v>
      </c>
      <c r="G12" s="33" t="s">
        <v>74</v>
      </c>
    </row>
    <row r="13" spans="1:7" ht="15">
      <c r="A13" s="39">
        <v>6</v>
      </c>
      <c r="B13" s="28" t="s">
        <v>125</v>
      </c>
      <c r="C13" s="30" t="s">
        <v>42</v>
      </c>
      <c r="D13" s="28">
        <v>15</v>
      </c>
      <c r="E13" s="39">
        <f t="shared" si="0"/>
        <v>37.5</v>
      </c>
      <c r="F13" s="21" t="s">
        <v>68</v>
      </c>
      <c r="G13" s="33" t="s">
        <v>74</v>
      </c>
    </row>
    <row r="14" spans="1:7" ht="15">
      <c r="A14" s="39">
        <v>7</v>
      </c>
      <c r="B14" s="28" t="s">
        <v>126</v>
      </c>
      <c r="C14" s="30" t="s">
        <v>42</v>
      </c>
      <c r="D14" s="28">
        <v>13</v>
      </c>
      <c r="E14" s="39">
        <f t="shared" si="0"/>
        <v>32.5</v>
      </c>
      <c r="F14" s="21" t="s">
        <v>68</v>
      </c>
      <c r="G14" s="33" t="s">
        <v>74</v>
      </c>
    </row>
    <row r="15" spans="1:7" ht="15">
      <c r="A15" s="39">
        <v>8</v>
      </c>
      <c r="B15" s="28" t="s">
        <v>64</v>
      </c>
      <c r="C15" s="30" t="s">
        <v>45</v>
      </c>
      <c r="D15" s="28">
        <v>12</v>
      </c>
      <c r="E15" s="39">
        <f t="shared" si="0"/>
        <v>30</v>
      </c>
      <c r="F15" s="21" t="s">
        <v>68</v>
      </c>
      <c r="G15" s="33" t="s">
        <v>74</v>
      </c>
    </row>
    <row r="16" spans="1:7" ht="15">
      <c r="A16" s="39">
        <v>9</v>
      </c>
      <c r="B16" s="28" t="s">
        <v>127</v>
      </c>
      <c r="C16" s="30" t="s">
        <v>42</v>
      </c>
      <c r="D16" s="28">
        <v>12</v>
      </c>
      <c r="E16" s="39">
        <f t="shared" si="0"/>
        <v>30</v>
      </c>
      <c r="F16" s="21" t="s">
        <v>68</v>
      </c>
      <c r="G16" s="33" t="s">
        <v>74</v>
      </c>
    </row>
    <row r="17" spans="1:7" ht="15">
      <c r="A17" s="39">
        <v>10</v>
      </c>
      <c r="B17" s="28" t="s">
        <v>128</v>
      </c>
      <c r="C17" s="30" t="s">
        <v>53</v>
      </c>
      <c r="D17" s="28">
        <v>12</v>
      </c>
      <c r="E17" s="39">
        <f t="shared" si="0"/>
        <v>30</v>
      </c>
      <c r="F17" s="21" t="s">
        <v>68</v>
      </c>
      <c r="G17" s="33" t="s">
        <v>74</v>
      </c>
    </row>
    <row r="18" spans="1:7" ht="15">
      <c r="A18" s="39">
        <v>11</v>
      </c>
      <c r="B18" s="28" t="s">
        <v>129</v>
      </c>
      <c r="C18" s="30" t="s">
        <v>55</v>
      </c>
      <c r="D18" s="28">
        <v>11</v>
      </c>
      <c r="E18" s="39">
        <f t="shared" si="0"/>
        <v>27.500000000000004</v>
      </c>
      <c r="F18" s="21" t="s">
        <v>68</v>
      </c>
      <c r="G18" s="33"/>
    </row>
    <row r="19" spans="1:7" ht="15">
      <c r="A19" s="39">
        <v>12</v>
      </c>
      <c r="B19" s="28" t="s">
        <v>130</v>
      </c>
      <c r="C19" s="30" t="s">
        <v>55</v>
      </c>
      <c r="D19" s="28">
        <v>10</v>
      </c>
      <c r="E19" s="39">
        <f t="shared" si="0"/>
        <v>25</v>
      </c>
      <c r="F19" s="21" t="s">
        <v>68</v>
      </c>
      <c r="G19" s="33"/>
    </row>
    <row r="20" spans="1:7" ht="15">
      <c r="A20" s="39">
        <v>13</v>
      </c>
      <c r="B20" s="28" t="s">
        <v>131</v>
      </c>
      <c r="C20" s="30" t="s">
        <v>51</v>
      </c>
      <c r="D20" s="28">
        <v>9</v>
      </c>
      <c r="E20" s="39">
        <f t="shared" si="0"/>
        <v>22.5</v>
      </c>
      <c r="F20" s="21" t="s">
        <v>68</v>
      </c>
      <c r="G20" s="33"/>
    </row>
    <row r="21" spans="1:7" ht="15">
      <c r="A21" s="39">
        <v>14</v>
      </c>
      <c r="B21" s="28" t="s">
        <v>132</v>
      </c>
      <c r="C21" s="30" t="s">
        <v>45</v>
      </c>
      <c r="D21" s="28">
        <v>9</v>
      </c>
      <c r="E21" s="39">
        <f t="shared" si="0"/>
        <v>22.5</v>
      </c>
      <c r="F21" s="21" t="s">
        <v>68</v>
      </c>
      <c r="G21" s="33"/>
    </row>
    <row r="22" spans="1:7" ht="15">
      <c r="A22" s="39">
        <v>15</v>
      </c>
      <c r="B22" s="28" t="s">
        <v>65</v>
      </c>
      <c r="C22" s="30" t="s">
        <v>44</v>
      </c>
      <c r="D22" s="28">
        <v>9</v>
      </c>
      <c r="E22" s="39">
        <f t="shared" si="0"/>
        <v>22.5</v>
      </c>
      <c r="F22" s="21" t="s">
        <v>68</v>
      </c>
      <c r="G22" s="33"/>
    </row>
    <row r="23" spans="1:7" ht="15">
      <c r="A23" s="39">
        <v>16</v>
      </c>
      <c r="B23" s="28" t="s">
        <v>133</v>
      </c>
      <c r="C23" s="30" t="s">
        <v>42</v>
      </c>
      <c r="D23" s="28">
        <v>9</v>
      </c>
      <c r="E23" s="39">
        <f t="shared" si="0"/>
        <v>22.5</v>
      </c>
      <c r="F23" s="21" t="s">
        <v>68</v>
      </c>
      <c r="G23" s="33"/>
    </row>
    <row r="24" spans="1:7" ht="15">
      <c r="A24" s="39">
        <v>17</v>
      </c>
      <c r="B24" s="28" t="s">
        <v>134</v>
      </c>
      <c r="C24" s="30" t="s">
        <v>41</v>
      </c>
      <c r="D24" s="28">
        <v>8</v>
      </c>
      <c r="E24" s="39">
        <f t="shared" si="0"/>
        <v>20</v>
      </c>
      <c r="F24" s="21" t="s">
        <v>68</v>
      </c>
      <c r="G24" s="33"/>
    </row>
    <row r="25" spans="1:7" ht="15">
      <c r="A25" s="39">
        <v>18</v>
      </c>
      <c r="B25" s="28" t="s">
        <v>135</v>
      </c>
      <c r="C25" s="30" t="s">
        <v>53</v>
      </c>
      <c r="D25" s="28">
        <v>7</v>
      </c>
      <c r="E25" s="39">
        <f t="shared" si="0"/>
        <v>17.5</v>
      </c>
      <c r="F25" s="21" t="s">
        <v>68</v>
      </c>
      <c r="G25" s="33"/>
    </row>
    <row r="26" spans="1:7" ht="15">
      <c r="A26" s="39">
        <v>19</v>
      </c>
      <c r="B26" s="28" t="s">
        <v>136</v>
      </c>
      <c r="C26" s="30" t="s">
        <v>41</v>
      </c>
      <c r="D26" s="28">
        <v>7</v>
      </c>
      <c r="E26" s="39">
        <f t="shared" si="0"/>
        <v>17.5</v>
      </c>
      <c r="F26" s="21" t="s">
        <v>68</v>
      </c>
      <c r="G26" s="33"/>
    </row>
    <row r="27" spans="1:7" ht="15">
      <c r="A27" s="39">
        <v>20</v>
      </c>
      <c r="B27" s="28" t="s">
        <v>137</v>
      </c>
      <c r="C27" s="30" t="s">
        <v>44</v>
      </c>
      <c r="D27" s="28">
        <v>6</v>
      </c>
      <c r="E27" s="39">
        <f t="shared" si="0"/>
        <v>15</v>
      </c>
      <c r="F27" s="21" t="s">
        <v>68</v>
      </c>
      <c r="G27" s="33"/>
    </row>
    <row r="28" spans="1:7" ht="15">
      <c r="A28" s="39">
        <v>21</v>
      </c>
      <c r="B28" s="28" t="s">
        <v>138</v>
      </c>
      <c r="C28" s="30" t="s">
        <v>44</v>
      </c>
      <c r="D28" s="28">
        <v>5</v>
      </c>
      <c r="E28" s="39">
        <f t="shared" si="0"/>
        <v>12.5</v>
      </c>
      <c r="F28" s="21" t="s">
        <v>68</v>
      </c>
      <c r="G28" s="33"/>
    </row>
    <row r="29" spans="1:7" ht="15">
      <c r="A29" s="39">
        <v>22</v>
      </c>
      <c r="B29" s="28" t="s">
        <v>139</v>
      </c>
      <c r="C29" s="30" t="s">
        <v>44</v>
      </c>
      <c r="D29" s="28">
        <v>5</v>
      </c>
      <c r="E29" s="39">
        <f t="shared" si="0"/>
        <v>12.5</v>
      </c>
      <c r="F29" s="21" t="s">
        <v>68</v>
      </c>
      <c r="G29" s="33"/>
    </row>
    <row r="30" spans="1:7" ht="15">
      <c r="A30" s="39">
        <v>23</v>
      </c>
      <c r="B30" s="28" t="s">
        <v>140</v>
      </c>
      <c r="C30" s="30" t="s">
        <v>41</v>
      </c>
      <c r="D30" s="28">
        <v>5</v>
      </c>
      <c r="E30" s="39">
        <f t="shared" si="0"/>
        <v>12.5</v>
      </c>
      <c r="F30" s="21" t="s">
        <v>68</v>
      </c>
      <c r="G30" s="33"/>
    </row>
    <row r="31" spans="1:7" ht="15">
      <c r="A31" s="39">
        <v>24</v>
      </c>
      <c r="B31" s="28" t="s">
        <v>141</v>
      </c>
      <c r="C31" s="30" t="s">
        <v>41</v>
      </c>
      <c r="D31" s="28">
        <v>4</v>
      </c>
      <c r="E31" s="39">
        <f t="shared" si="0"/>
        <v>10</v>
      </c>
      <c r="F31" s="21" t="s">
        <v>68</v>
      </c>
      <c r="G31" s="33"/>
    </row>
    <row r="32" spans="1:7" ht="15">
      <c r="A32" s="39">
        <v>25</v>
      </c>
      <c r="B32" s="28" t="s">
        <v>66</v>
      </c>
      <c r="C32" s="30" t="s">
        <v>44</v>
      </c>
      <c r="D32" s="28">
        <v>4</v>
      </c>
      <c r="E32" s="39">
        <f t="shared" si="0"/>
        <v>10</v>
      </c>
      <c r="F32" s="21" t="s">
        <v>68</v>
      </c>
      <c r="G32" s="33"/>
    </row>
    <row r="33" spans="1:7" ht="15">
      <c r="A33" s="39">
        <v>26</v>
      </c>
      <c r="B33" s="28" t="s">
        <v>142</v>
      </c>
      <c r="C33" s="30" t="s">
        <v>44</v>
      </c>
      <c r="D33" s="28">
        <v>4</v>
      </c>
      <c r="E33" s="39">
        <f t="shared" si="0"/>
        <v>10</v>
      </c>
      <c r="F33" s="21" t="s">
        <v>68</v>
      </c>
      <c r="G33" s="33"/>
    </row>
    <row r="34" spans="1:7" ht="15">
      <c r="A34" s="39">
        <v>27</v>
      </c>
      <c r="B34" s="28" t="s">
        <v>143</v>
      </c>
      <c r="C34" s="30" t="s">
        <v>45</v>
      </c>
      <c r="D34" s="28">
        <v>0</v>
      </c>
      <c r="E34" s="39">
        <f t="shared" si="0"/>
        <v>0</v>
      </c>
      <c r="F34" s="21" t="s">
        <v>68</v>
      </c>
      <c r="G34" s="33"/>
    </row>
    <row r="39" spans="1:3" ht="15">
      <c r="A39" s="34" t="s">
        <v>72</v>
      </c>
      <c r="B39" s="25" t="s">
        <v>60</v>
      </c>
      <c r="C39" s="25" t="s">
        <v>59</v>
      </c>
    </row>
    <row r="40" spans="1:3" ht="15.75">
      <c r="A40" s="21">
        <v>10101</v>
      </c>
      <c r="B40" s="30" t="s">
        <v>48</v>
      </c>
      <c r="C40" s="31"/>
    </row>
    <row r="41" spans="1:3" ht="15.75">
      <c r="A41" s="21">
        <v>10103</v>
      </c>
      <c r="B41" s="30" t="s">
        <v>49</v>
      </c>
      <c r="C41" s="31"/>
    </row>
    <row r="42" spans="1:3" ht="15.75">
      <c r="A42" s="21">
        <v>10120</v>
      </c>
      <c r="B42" s="30" t="s">
        <v>50</v>
      </c>
      <c r="C42" s="31"/>
    </row>
    <row r="43" spans="1:3" ht="15.75">
      <c r="A43" s="21">
        <v>10104</v>
      </c>
      <c r="B43" s="30" t="s">
        <v>51</v>
      </c>
      <c r="C43" s="26">
        <v>3</v>
      </c>
    </row>
    <row r="44" spans="1:3" ht="15.75">
      <c r="A44" s="21">
        <v>10102</v>
      </c>
      <c r="B44" s="30" t="s">
        <v>52</v>
      </c>
      <c r="C44" s="31"/>
    </row>
    <row r="45" spans="1:3" ht="15.75">
      <c r="A45" s="21">
        <v>10105</v>
      </c>
      <c r="B45" s="30" t="s">
        <v>53</v>
      </c>
      <c r="C45" s="26">
        <v>2</v>
      </c>
    </row>
    <row r="46" spans="1:3" ht="15.75">
      <c r="A46" s="21">
        <v>10106</v>
      </c>
      <c r="B46" s="30" t="s">
        <v>42</v>
      </c>
      <c r="C46" s="26">
        <v>5</v>
      </c>
    </row>
    <row r="47" spans="1:3" ht="15.75">
      <c r="A47" s="21">
        <v>10118</v>
      </c>
      <c r="B47" s="30" t="s">
        <v>44</v>
      </c>
      <c r="C47" s="26">
        <v>6</v>
      </c>
    </row>
    <row r="48" spans="1:3" ht="15.75">
      <c r="A48" s="21">
        <v>10119</v>
      </c>
      <c r="B48" s="30" t="s">
        <v>54</v>
      </c>
      <c r="C48" s="26"/>
    </row>
    <row r="49" spans="1:3" ht="15.75">
      <c r="A49" s="21">
        <v>10107</v>
      </c>
      <c r="B49" s="30" t="s">
        <v>45</v>
      </c>
      <c r="C49" s="26">
        <v>4</v>
      </c>
    </row>
    <row r="50" spans="1:3" ht="15.75">
      <c r="A50" s="21">
        <v>10108</v>
      </c>
      <c r="B50" s="30" t="s">
        <v>43</v>
      </c>
      <c r="C50" s="31"/>
    </row>
    <row r="51" spans="1:3" ht="15.75">
      <c r="A51" s="21">
        <v>10109</v>
      </c>
      <c r="B51" s="30" t="s">
        <v>47</v>
      </c>
      <c r="C51" s="31"/>
    </row>
    <row r="52" spans="1:3" ht="15.75">
      <c r="A52" s="21">
        <v>10121</v>
      </c>
      <c r="B52" s="30" t="s">
        <v>55</v>
      </c>
      <c r="C52" s="26">
        <v>2</v>
      </c>
    </row>
    <row r="53" spans="1:3" ht="15.75">
      <c r="A53" s="21">
        <v>10110</v>
      </c>
      <c r="B53" s="30" t="s">
        <v>41</v>
      </c>
      <c r="C53" s="26">
        <v>4</v>
      </c>
    </row>
    <row r="54" spans="1:3" ht="15.75">
      <c r="A54" s="21">
        <v>10111</v>
      </c>
      <c r="B54" s="30" t="s">
        <v>56</v>
      </c>
      <c r="C54" s="31"/>
    </row>
    <row r="55" spans="1:3" ht="15.75">
      <c r="A55" s="21">
        <v>10112</v>
      </c>
      <c r="B55" s="30" t="s">
        <v>57</v>
      </c>
      <c r="C55" s="26">
        <v>1</v>
      </c>
    </row>
    <row r="56" spans="1:3" ht="15.75">
      <c r="A56" s="21">
        <v>10113</v>
      </c>
      <c r="B56" s="30" t="s">
        <v>46</v>
      </c>
      <c r="C56" s="27">
        <v>1</v>
      </c>
    </row>
    <row r="57" spans="2:3" ht="15.75">
      <c r="B57" s="24" t="s">
        <v>58</v>
      </c>
      <c r="C57" s="26">
        <v>27</v>
      </c>
    </row>
  </sheetData>
  <sheetProtection/>
  <autoFilter ref="A7:F34"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34">
      <selection activeCell="C52" sqref="C52:C69"/>
    </sheetView>
  </sheetViews>
  <sheetFormatPr defaultColWidth="9.140625" defaultRowHeight="15"/>
  <cols>
    <col min="1" max="1" width="7.00390625" style="0" customWidth="1"/>
    <col min="2" max="2" width="27.140625" style="0" customWidth="1"/>
    <col min="3" max="3" width="35.8515625" style="0" customWidth="1"/>
    <col min="6" max="6" width="12.421875" style="0" customWidth="1"/>
  </cols>
  <sheetData>
    <row r="1" spans="1:6" ht="20.25">
      <c r="A1" s="70" t="s">
        <v>27</v>
      </c>
      <c r="B1" s="70"/>
      <c r="C1" s="70"/>
      <c r="D1" s="70"/>
      <c r="E1" s="70"/>
      <c r="F1" s="70"/>
    </row>
    <row r="2" spans="1:6" ht="21" thickBot="1">
      <c r="A2" s="71" t="s">
        <v>22</v>
      </c>
      <c r="B2" s="71"/>
      <c r="C2" s="16" t="s">
        <v>103</v>
      </c>
      <c r="D2" s="17"/>
      <c r="E2" s="17"/>
      <c r="F2" s="18"/>
    </row>
    <row r="3" spans="1:6" ht="21" thickBot="1">
      <c r="A3" s="4"/>
      <c r="B3" s="5" t="s">
        <v>0</v>
      </c>
      <c r="C3" s="6">
        <v>7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50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7.75">
      <c r="A7" s="10" t="s">
        <v>1</v>
      </c>
      <c r="B7" s="11" t="s">
        <v>26</v>
      </c>
      <c r="C7" s="12" t="s">
        <v>25</v>
      </c>
      <c r="D7" s="13" t="s">
        <v>2</v>
      </c>
      <c r="E7" s="14" t="s">
        <v>40</v>
      </c>
      <c r="F7" s="15" t="s">
        <v>23</v>
      </c>
      <c r="G7" s="37" t="s">
        <v>75</v>
      </c>
    </row>
    <row r="8" spans="1:7" ht="15.75">
      <c r="A8" s="60">
        <v>1</v>
      </c>
      <c r="B8" s="61" t="s">
        <v>144</v>
      </c>
      <c r="C8" s="30" t="s">
        <v>49</v>
      </c>
      <c r="D8" s="61">
        <v>36</v>
      </c>
      <c r="E8" s="62">
        <f>D8/50*100</f>
        <v>72</v>
      </c>
      <c r="F8" s="60" t="s">
        <v>67</v>
      </c>
      <c r="G8" s="33" t="s">
        <v>74</v>
      </c>
    </row>
    <row r="9" spans="1:7" ht="15.75">
      <c r="A9" s="60">
        <v>2</v>
      </c>
      <c r="B9" s="61" t="s">
        <v>145</v>
      </c>
      <c r="C9" s="30" t="s">
        <v>53</v>
      </c>
      <c r="D9" s="61">
        <v>31</v>
      </c>
      <c r="E9" s="62">
        <f aca="true" t="shared" si="0" ref="E9:E49">D9/50*100</f>
        <v>62</v>
      </c>
      <c r="F9" s="60" t="s">
        <v>62</v>
      </c>
      <c r="G9" s="33" t="s">
        <v>74</v>
      </c>
    </row>
    <row r="10" spans="1:7" ht="15.75">
      <c r="A10" s="60">
        <v>3</v>
      </c>
      <c r="B10" s="61" t="s">
        <v>146</v>
      </c>
      <c r="C10" s="30" t="s">
        <v>57</v>
      </c>
      <c r="D10" s="61">
        <v>30</v>
      </c>
      <c r="E10" s="62">
        <f t="shared" si="0"/>
        <v>60</v>
      </c>
      <c r="F10" s="60" t="s">
        <v>62</v>
      </c>
      <c r="G10" s="33" t="s">
        <v>74</v>
      </c>
    </row>
    <row r="11" spans="1:7" ht="15.75">
      <c r="A11" s="60">
        <v>4</v>
      </c>
      <c r="B11" s="61" t="s">
        <v>71</v>
      </c>
      <c r="C11" s="30" t="s">
        <v>49</v>
      </c>
      <c r="D11" s="61">
        <v>28</v>
      </c>
      <c r="E11" s="62">
        <f t="shared" si="0"/>
        <v>56.00000000000001</v>
      </c>
      <c r="F11" s="60" t="s">
        <v>62</v>
      </c>
      <c r="G11" s="33" t="s">
        <v>74</v>
      </c>
    </row>
    <row r="12" spans="1:7" ht="15.75">
      <c r="A12" s="60">
        <v>5</v>
      </c>
      <c r="B12" s="61" t="s">
        <v>147</v>
      </c>
      <c r="C12" s="30" t="s">
        <v>44</v>
      </c>
      <c r="D12" s="61">
        <v>27</v>
      </c>
      <c r="E12" s="62">
        <f t="shared" si="0"/>
        <v>54</v>
      </c>
      <c r="F12" s="60" t="s">
        <v>62</v>
      </c>
      <c r="G12" s="33" t="s">
        <v>74</v>
      </c>
    </row>
    <row r="13" spans="1:7" ht="15.75">
      <c r="A13" s="60">
        <v>6</v>
      </c>
      <c r="B13" s="61" t="s">
        <v>148</v>
      </c>
      <c r="C13" s="30" t="s">
        <v>44</v>
      </c>
      <c r="D13" s="61">
        <v>26</v>
      </c>
      <c r="E13" s="62">
        <f t="shared" si="0"/>
        <v>52</v>
      </c>
      <c r="F13" s="60" t="s">
        <v>62</v>
      </c>
      <c r="G13" s="33" t="s">
        <v>74</v>
      </c>
    </row>
    <row r="14" spans="1:7" ht="15.75">
      <c r="A14" s="60">
        <v>7</v>
      </c>
      <c r="B14" s="61" t="s">
        <v>149</v>
      </c>
      <c r="C14" s="30" t="s">
        <v>46</v>
      </c>
      <c r="D14" s="61">
        <v>26</v>
      </c>
      <c r="E14" s="62">
        <f t="shared" si="0"/>
        <v>52</v>
      </c>
      <c r="F14" s="60" t="s">
        <v>62</v>
      </c>
      <c r="G14" s="33" t="s">
        <v>74</v>
      </c>
    </row>
    <row r="15" spans="1:7" ht="15.75">
      <c r="A15" s="60">
        <v>8</v>
      </c>
      <c r="B15" s="61" t="s">
        <v>150</v>
      </c>
      <c r="C15" s="30" t="s">
        <v>42</v>
      </c>
      <c r="D15" s="61">
        <v>25</v>
      </c>
      <c r="E15" s="62">
        <f t="shared" si="0"/>
        <v>50</v>
      </c>
      <c r="F15" s="60" t="s">
        <v>62</v>
      </c>
      <c r="G15" s="33" t="s">
        <v>74</v>
      </c>
    </row>
    <row r="16" spans="1:7" ht="15.75">
      <c r="A16" s="60">
        <v>9</v>
      </c>
      <c r="B16" s="61" t="s">
        <v>69</v>
      </c>
      <c r="C16" s="30" t="s">
        <v>42</v>
      </c>
      <c r="D16" s="61">
        <v>25</v>
      </c>
      <c r="E16" s="62">
        <f t="shared" si="0"/>
        <v>50</v>
      </c>
      <c r="F16" s="60" t="s">
        <v>62</v>
      </c>
      <c r="G16" s="33" t="s">
        <v>74</v>
      </c>
    </row>
    <row r="17" spans="1:7" ht="15.75">
      <c r="A17" s="60">
        <v>10</v>
      </c>
      <c r="B17" s="61" t="s">
        <v>151</v>
      </c>
      <c r="C17" s="30" t="s">
        <v>42</v>
      </c>
      <c r="D17" s="61">
        <v>23</v>
      </c>
      <c r="E17" s="62">
        <f t="shared" si="0"/>
        <v>46</v>
      </c>
      <c r="F17" s="60" t="s">
        <v>68</v>
      </c>
      <c r="G17" s="33" t="s">
        <v>74</v>
      </c>
    </row>
    <row r="18" spans="1:7" ht="15.75">
      <c r="A18" s="60">
        <v>11</v>
      </c>
      <c r="B18" s="61" t="s">
        <v>152</v>
      </c>
      <c r="C18" s="30" t="s">
        <v>53</v>
      </c>
      <c r="D18" s="61">
        <v>21</v>
      </c>
      <c r="E18" s="62">
        <f t="shared" si="0"/>
        <v>42</v>
      </c>
      <c r="F18" s="60" t="s">
        <v>68</v>
      </c>
      <c r="G18" s="33" t="s">
        <v>74</v>
      </c>
    </row>
    <row r="19" spans="1:7" ht="15.75">
      <c r="A19" s="60">
        <v>12</v>
      </c>
      <c r="B19" s="61" t="s">
        <v>153</v>
      </c>
      <c r="C19" s="30" t="s">
        <v>45</v>
      </c>
      <c r="D19" s="61">
        <v>20</v>
      </c>
      <c r="E19" s="62">
        <f t="shared" si="0"/>
        <v>40</v>
      </c>
      <c r="F19" s="60" t="s">
        <v>68</v>
      </c>
      <c r="G19" s="33" t="s">
        <v>74</v>
      </c>
    </row>
    <row r="20" spans="1:7" ht="15.75">
      <c r="A20" s="60">
        <v>13</v>
      </c>
      <c r="B20" s="61" t="s">
        <v>154</v>
      </c>
      <c r="C20" s="30" t="s">
        <v>53</v>
      </c>
      <c r="D20" s="61">
        <v>20</v>
      </c>
      <c r="E20" s="62">
        <f t="shared" si="0"/>
        <v>40</v>
      </c>
      <c r="F20" s="60" t="s">
        <v>68</v>
      </c>
      <c r="G20" s="33" t="s">
        <v>74</v>
      </c>
    </row>
    <row r="21" spans="1:7" ht="15.75">
      <c r="A21" s="60">
        <v>14</v>
      </c>
      <c r="B21" s="61" t="s">
        <v>155</v>
      </c>
      <c r="C21" s="30" t="s">
        <v>41</v>
      </c>
      <c r="D21" s="61">
        <v>19</v>
      </c>
      <c r="E21" s="62">
        <f t="shared" si="0"/>
        <v>38</v>
      </c>
      <c r="F21" s="60" t="s">
        <v>68</v>
      </c>
      <c r="G21" s="33" t="s">
        <v>74</v>
      </c>
    </row>
    <row r="22" spans="1:7" ht="15.75">
      <c r="A22" s="60">
        <v>15</v>
      </c>
      <c r="B22" s="61" t="s">
        <v>156</v>
      </c>
      <c r="C22" s="30" t="s">
        <v>42</v>
      </c>
      <c r="D22" s="61">
        <v>18</v>
      </c>
      <c r="E22" s="62">
        <f t="shared" si="0"/>
        <v>36</v>
      </c>
      <c r="F22" s="60" t="s">
        <v>68</v>
      </c>
      <c r="G22" s="33" t="s">
        <v>74</v>
      </c>
    </row>
    <row r="23" spans="1:7" ht="15.75">
      <c r="A23" s="60">
        <v>16</v>
      </c>
      <c r="B23" s="61" t="s">
        <v>157</v>
      </c>
      <c r="C23" s="30" t="s">
        <v>54</v>
      </c>
      <c r="D23" s="61">
        <v>18</v>
      </c>
      <c r="E23" s="62">
        <f t="shared" si="0"/>
        <v>36</v>
      </c>
      <c r="F23" s="60" t="s">
        <v>68</v>
      </c>
      <c r="G23" s="33" t="s">
        <v>74</v>
      </c>
    </row>
    <row r="24" spans="1:7" ht="15.75">
      <c r="A24" s="60">
        <v>17</v>
      </c>
      <c r="B24" s="61" t="s">
        <v>158</v>
      </c>
      <c r="C24" s="30" t="s">
        <v>53</v>
      </c>
      <c r="D24" s="61">
        <v>18</v>
      </c>
      <c r="E24" s="62">
        <f t="shared" si="0"/>
        <v>36</v>
      </c>
      <c r="F24" s="60" t="s">
        <v>68</v>
      </c>
      <c r="G24" s="33" t="s">
        <v>74</v>
      </c>
    </row>
    <row r="25" spans="1:7" ht="15.75">
      <c r="A25" s="60">
        <v>18</v>
      </c>
      <c r="B25" s="61" t="s">
        <v>159</v>
      </c>
      <c r="C25" s="30" t="s">
        <v>50</v>
      </c>
      <c r="D25" s="61">
        <v>18</v>
      </c>
      <c r="E25" s="62">
        <f t="shared" si="0"/>
        <v>36</v>
      </c>
      <c r="F25" s="60" t="s">
        <v>68</v>
      </c>
      <c r="G25" s="33" t="s">
        <v>74</v>
      </c>
    </row>
    <row r="26" spans="1:7" ht="15.75">
      <c r="A26" s="60">
        <v>19</v>
      </c>
      <c r="B26" s="61" t="s">
        <v>70</v>
      </c>
      <c r="C26" s="30" t="s">
        <v>55</v>
      </c>
      <c r="D26" s="61">
        <v>17</v>
      </c>
      <c r="E26" s="62">
        <f t="shared" si="0"/>
        <v>34</v>
      </c>
      <c r="F26" s="60" t="s">
        <v>68</v>
      </c>
      <c r="G26" s="33" t="s">
        <v>74</v>
      </c>
    </row>
    <row r="27" spans="1:7" ht="15.75">
      <c r="A27" s="60">
        <v>20</v>
      </c>
      <c r="B27" s="61" t="s">
        <v>160</v>
      </c>
      <c r="C27" s="30" t="s">
        <v>53</v>
      </c>
      <c r="D27" s="61">
        <v>17</v>
      </c>
      <c r="E27" s="62">
        <f t="shared" si="0"/>
        <v>34</v>
      </c>
      <c r="F27" s="60" t="s">
        <v>68</v>
      </c>
      <c r="G27" s="33" t="s">
        <v>74</v>
      </c>
    </row>
    <row r="28" spans="1:7" ht="15.75">
      <c r="A28" s="60">
        <v>21</v>
      </c>
      <c r="B28" s="61" t="s">
        <v>161</v>
      </c>
      <c r="C28" s="30" t="s">
        <v>42</v>
      </c>
      <c r="D28" s="61">
        <v>17</v>
      </c>
      <c r="E28" s="62">
        <f t="shared" si="0"/>
        <v>34</v>
      </c>
      <c r="F28" s="60" t="s">
        <v>68</v>
      </c>
      <c r="G28" s="33" t="s">
        <v>74</v>
      </c>
    </row>
    <row r="29" spans="1:7" ht="15.75">
      <c r="A29" s="60">
        <v>22</v>
      </c>
      <c r="B29" s="61" t="s">
        <v>162</v>
      </c>
      <c r="C29" s="30" t="s">
        <v>44</v>
      </c>
      <c r="D29" s="61">
        <v>16</v>
      </c>
      <c r="E29" s="62">
        <f t="shared" si="0"/>
        <v>32</v>
      </c>
      <c r="F29" s="60" t="s">
        <v>68</v>
      </c>
      <c r="G29" s="33" t="s">
        <v>74</v>
      </c>
    </row>
    <row r="30" spans="1:7" ht="15.75">
      <c r="A30" s="60">
        <v>23</v>
      </c>
      <c r="B30" s="61" t="s">
        <v>163</v>
      </c>
      <c r="C30" s="30" t="s">
        <v>42</v>
      </c>
      <c r="D30" s="61">
        <v>16</v>
      </c>
      <c r="E30" s="62">
        <f t="shared" si="0"/>
        <v>32</v>
      </c>
      <c r="F30" s="60" t="s">
        <v>68</v>
      </c>
      <c r="G30" s="33" t="s">
        <v>74</v>
      </c>
    </row>
    <row r="31" spans="1:7" ht="15.75">
      <c r="A31" s="60">
        <v>24</v>
      </c>
      <c r="B31" s="61" t="s">
        <v>164</v>
      </c>
      <c r="C31" s="30" t="s">
        <v>47</v>
      </c>
      <c r="D31" s="61">
        <v>15</v>
      </c>
      <c r="E31" s="62">
        <f t="shared" si="0"/>
        <v>30</v>
      </c>
      <c r="F31" s="60" t="s">
        <v>68</v>
      </c>
      <c r="G31" s="33" t="s">
        <v>74</v>
      </c>
    </row>
    <row r="32" spans="1:7" ht="15.75">
      <c r="A32" s="60">
        <v>25</v>
      </c>
      <c r="B32" s="61" t="s">
        <v>165</v>
      </c>
      <c r="C32" s="30" t="s">
        <v>44</v>
      </c>
      <c r="D32" s="61">
        <v>14</v>
      </c>
      <c r="E32" s="62">
        <f t="shared" si="0"/>
        <v>28.000000000000004</v>
      </c>
      <c r="F32" s="60" t="s">
        <v>68</v>
      </c>
      <c r="G32" s="20"/>
    </row>
    <row r="33" spans="1:7" ht="15.75">
      <c r="A33" s="60">
        <v>26</v>
      </c>
      <c r="B33" s="61" t="s">
        <v>166</v>
      </c>
      <c r="C33" s="30" t="s">
        <v>44</v>
      </c>
      <c r="D33" s="61">
        <v>14</v>
      </c>
      <c r="E33" s="62">
        <f t="shared" si="0"/>
        <v>28.000000000000004</v>
      </c>
      <c r="F33" s="60" t="s">
        <v>68</v>
      </c>
      <c r="G33" s="20"/>
    </row>
    <row r="34" spans="1:7" ht="15.75">
      <c r="A34" s="60">
        <v>27</v>
      </c>
      <c r="B34" s="61" t="s">
        <v>167</v>
      </c>
      <c r="C34" s="30" t="s">
        <v>44</v>
      </c>
      <c r="D34" s="61">
        <v>12</v>
      </c>
      <c r="E34" s="62">
        <f t="shared" si="0"/>
        <v>24</v>
      </c>
      <c r="F34" s="60" t="s">
        <v>68</v>
      </c>
      <c r="G34" s="20"/>
    </row>
    <row r="35" spans="1:7" ht="15.75">
      <c r="A35" s="60">
        <v>28</v>
      </c>
      <c r="B35" s="61" t="s">
        <v>168</v>
      </c>
      <c r="C35" s="30" t="s">
        <v>42</v>
      </c>
      <c r="D35" s="61">
        <v>11</v>
      </c>
      <c r="E35" s="62">
        <f t="shared" si="0"/>
        <v>22</v>
      </c>
      <c r="F35" s="60" t="s">
        <v>68</v>
      </c>
      <c r="G35" s="20"/>
    </row>
    <row r="36" spans="1:7" ht="15.75">
      <c r="A36" s="60">
        <v>29</v>
      </c>
      <c r="B36" s="61" t="s">
        <v>169</v>
      </c>
      <c r="C36" s="30" t="s">
        <v>53</v>
      </c>
      <c r="D36" s="61">
        <v>11</v>
      </c>
      <c r="E36" s="62">
        <f t="shared" si="0"/>
        <v>22</v>
      </c>
      <c r="F36" s="60" t="s">
        <v>68</v>
      </c>
      <c r="G36" s="57"/>
    </row>
    <row r="37" spans="1:7" ht="15.75" customHeight="1">
      <c r="A37" s="60">
        <v>30</v>
      </c>
      <c r="B37" s="61" t="s">
        <v>170</v>
      </c>
      <c r="C37" s="30" t="s">
        <v>55</v>
      </c>
      <c r="D37" s="61">
        <v>10</v>
      </c>
      <c r="E37" s="62">
        <f t="shared" si="0"/>
        <v>20</v>
      </c>
      <c r="F37" s="60" t="s">
        <v>68</v>
      </c>
      <c r="G37" s="38"/>
    </row>
    <row r="38" spans="1:7" ht="15.75">
      <c r="A38" s="60">
        <v>31</v>
      </c>
      <c r="B38" s="61" t="s">
        <v>171</v>
      </c>
      <c r="C38" s="30" t="s">
        <v>44</v>
      </c>
      <c r="D38" s="61">
        <v>10</v>
      </c>
      <c r="E38" s="62">
        <f t="shared" si="0"/>
        <v>20</v>
      </c>
      <c r="F38" s="60" t="s">
        <v>68</v>
      </c>
      <c r="G38" s="38"/>
    </row>
    <row r="39" spans="1:7" ht="15.75">
      <c r="A39" s="60">
        <v>32</v>
      </c>
      <c r="B39" s="61" t="s">
        <v>172</v>
      </c>
      <c r="C39" s="30" t="s">
        <v>44</v>
      </c>
      <c r="D39" s="61">
        <v>9</v>
      </c>
      <c r="E39" s="62">
        <f t="shared" si="0"/>
        <v>18</v>
      </c>
      <c r="F39" s="60" t="s">
        <v>68</v>
      </c>
      <c r="G39" s="38"/>
    </row>
    <row r="40" spans="1:7" ht="15.75">
      <c r="A40" s="60">
        <v>33</v>
      </c>
      <c r="B40" s="61" t="s">
        <v>173</v>
      </c>
      <c r="C40" s="30" t="s">
        <v>53</v>
      </c>
      <c r="D40" s="61">
        <v>9</v>
      </c>
      <c r="E40" s="62">
        <f t="shared" si="0"/>
        <v>18</v>
      </c>
      <c r="F40" s="60" t="s">
        <v>68</v>
      </c>
      <c r="G40" s="38"/>
    </row>
    <row r="41" spans="1:7" ht="15.75">
      <c r="A41" s="60">
        <v>34</v>
      </c>
      <c r="B41" s="61" t="s">
        <v>174</v>
      </c>
      <c r="C41" s="30" t="s">
        <v>42</v>
      </c>
      <c r="D41" s="61">
        <v>9</v>
      </c>
      <c r="E41" s="62">
        <f t="shared" si="0"/>
        <v>18</v>
      </c>
      <c r="F41" s="60" t="s">
        <v>68</v>
      </c>
      <c r="G41" s="38"/>
    </row>
    <row r="42" spans="1:7" ht="15.75">
      <c r="A42" s="60">
        <v>35</v>
      </c>
      <c r="B42" s="61" t="s">
        <v>175</v>
      </c>
      <c r="C42" s="30" t="s">
        <v>44</v>
      </c>
      <c r="D42" s="61">
        <v>8</v>
      </c>
      <c r="E42" s="62">
        <f t="shared" si="0"/>
        <v>16</v>
      </c>
      <c r="F42" s="60" t="s">
        <v>68</v>
      </c>
      <c r="G42" s="38"/>
    </row>
    <row r="43" spans="1:7" ht="15.75">
      <c r="A43" s="60">
        <v>36</v>
      </c>
      <c r="B43" s="61" t="s">
        <v>176</v>
      </c>
      <c r="C43" s="30" t="s">
        <v>50</v>
      </c>
      <c r="D43" s="61">
        <v>7</v>
      </c>
      <c r="E43" s="62">
        <f t="shared" si="0"/>
        <v>14.000000000000002</v>
      </c>
      <c r="F43" s="60" t="s">
        <v>68</v>
      </c>
      <c r="G43" s="38"/>
    </row>
    <row r="44" spans="1:7" ht="15.75">
      <c r="A44" s="60">
        <v>37</v>
      </c>
      <c r="B44" s="61" t="s">
        <v>177</v>
      </c>
      <c r="C44" s="30" t="s">
        <v>42</v>
      </c>
      <c r="D44" s="61">
        <v>5</v>
      </c>
      <c r="E44" s="62">
        <f t="shared" si="0"/>
        <v>10</v>
      </c>
      <c r="F44" s="60" t="s">
        <v>68</v>
      </c>
      <c r="G44" s="38"/>
    </row>
    <row r="45" spans="1:7" ht="15.75">
      <c r="A45" s="60">
        <v>38</v>
      </c>
      <c r="B45" s="61" t="s">
        <v>178</v>
      </c>
      <c r="C45" s="30" t="s">
        <v>41</v>
      </c>
      <c r="D45" s="61">
        <v>5</v>
      </c>
      <c r="E45" s="62">
        <f t="shared" si="0"/>
        <v>10</v>
      </c>
      <c r="F45" s="60" t="s">
        <v>68</v>
      </c>
      <c r="G45" s="38"/>
    </row>
    <row r="46" spans="1:7" ht="15.75">
      <c r="A46" s="60">
        <v>39</v>
      </c>
      <c r="B46" s="61" t="s">
        <v>179</v>
      </c>
      <c r="C46" s="30" t="s">
        <v>41</v>
      </c>
      <c r="D46" s="61">
        <v>5</v>
      </c>
      <c r="E46" s="62">
        <f t="shared" si="0"/>
        <v>10</v>
      </c>
      <c r="F46" s="60" t="s">
        <v>68</v>
      </c>
      <c r="G46" s="38"/>
    </row>
    <row r="47" spans="1:7" ht="15.75">
      <c r="A47" s="60">
        <v>40</v>
      </c>
      <c r="B47" s="61" t="s">
        <v>180</v>
      </c>
      <c r="C47" s="30" t="s">
        <v>45</v>
      </c>
      <c r="D47" s="61">
        <v>5</v>
      </c>
      <c r="E47" s="62">
        <f t="shared" si="0"/>
        <v>10</v>
      </c>
      <c r="F47" s="60" t="s">
        <v>68</v>
      </c>
      <c r="G47" s="38"/>
    </row>
    <row r="48" spans="1:7" ht="15.75">
      <c r="A48" s="60">
        <v>41</v>
      </c>
      <c r="B48" s="61" t="s">
        <v>181</v>
      </c>
      <c r="C48" s="30" t="s">
        <v>53</v>
      </c>
      <c r="D48" s="61">
        <v>3</v>
      </c>
      <c r="E48" s="62">
        <f t="shared" si="0"/>
        <v>6</v>
      </c>
      <c r="F48" s="60" t="s">
        <v>68</v>
      </c>
      <c r="G48" s="38"/>
    </row>
    <row r="49" spans="1:7" ht="15.75">
      <c r="A49" s="60">
        <v>42</v>
      </c>
      <c r="B49" s="61" t="s">
        <v>182</v>
      </c>
      <c r="C49" s="30" t="s">
        <v>50</v>
      </c>
      <c r="D49" s="61">
        <v>0</v>
      </c>
      <c r="E49" s="62">
        <f t="shared" si="0"/>
        <v>0</v>
      </c>
      <c r="F49" s="60" t="s">
        <v>68</v>
      </c>
      <c r="G49" s="38"/>
    </row>
    <row r="51" spans="1:3" ht="15">
      <c r="A51" s="34" t="s">
        <v>72</v>
      </c>
      <c r="B51" s="25" t="s">
        <v>60</v>
      </c>
      <c r="C51" s="25" t="s">
        <v>59</v>
      </c>
    </row>
    <row r="52" spans="1:3" ht="15.75">
      <c r="A52" s="21">
        <v>10101</v>
      </c>
      <c r="B52" s="30" t="s">
        <v>48</v>
      </c>
      <c r="C52" s="31"/>
    </row>
    <row r="53" spans="1:3" ht="25.5">
      <c r="A53" s="21">
        <v>10103</v>
      </c>
      <c r="B53" s="30" t="s">
        <v>49</v>
      </c>
      <c r="C53" s="26">
        <v>2</v>
      </c>
    </row>
    <row r="54" spans="1:3" ht="25.5">
      <c r="A54" s="21">
        <v>10120</v>
      </c>
      <c r="B54" s="30" t="s">
        <v>50</v>
      </c>
      <c r="C54" s="26">
        <v>3</v>
      </c>
    </row>
    <row r="55" spans="1:3" ht="25.5">
      <c r="A55" s="21">
        <v>10104</v>
      </c>
      <c r="B55" s="30" t="s">
        <v>51</v>
      </c>
      <c r="C55" s="31"/>
    </row>
    <row r="56" spans="1:3" ht="15.75">
      <c r="A56" s="21">
        <v>10102</v>
      </c>
      <c r="B56" s="30" t="s">
        <v>52</v>
      </c>
      <c r="C56" s="31"/>
    </row>
    <row r="57" spans="1:3" ht="15.75">
      <c r="A57" s="21">
        <v>10105</v>
      </c>
      <c r="B57" s="30" t="s">
        <v>53</v>
      </c>
      <c r="C57" s="26">
        <v>8</v>
      </c>
    </row>
    <row r="58" spans="1:3" ht="15.75">
      <c r="A58" s="21">
        <v>10106</v>
      </c>
      <c r="B58" s="30" t="s">
        <v>42</v>
      </c>
      <c r="C58" s="26">
        <v>9</v>
      </c>
    </row>
    <row r="59" spans="1:3" ht="15.75">
      <c r="A59" s="21">
        <v>10118</v>
      </c>
      <c r="B59" s="30" t="s">
        <v>44</v>
      </c>
      <c r="C59" s="26">
        <v>9</v>
      </c>
    </row>
    <row r="60" spans="1:3" ht="15.75">
      <c r="A60" s="21">
        <v>10119</v>
      </c>
      <c r="B60" s="30" t="s">
        <v>54</v>
      </c>
      <c r="C60" s="26">
        <v>1</v>
      </c>
    </row>
    <row r="61" spans="1:3" ht="15.75">
      <c r="A61" s="21">
        <v>10107</v>
      </c>
      <c r="B61" s="30" t="s">
        <v>45</v>
      </c>
      <c r="C61" s="26">
        <v>2</v>
      </c>
    </row>
    <row r="62" spans="1:3" ht="15.75">
      <c r="A62" s="21">
        <v>10108</v>
      </c>
      <c r="B62" s="30" t="s">
        <v>43</v>
      </c>
      <c r="C62" s="31"/>
    </row>
    <row r="63" spans="1:3" ht="15.75">
      <c r="A63" s="21">
        <v>10109</v>
      </c>
      <c r="B63" s="30" t="s">
        <v>47</v>
      </c>
      <c r="C63" s="26">
        <v>1</v>
      </c>
    </row>
    <row r="64" spans="1:3" ht="15.75">
      <c r="A64" s="21">
        <v>10121</v>
      </c>
      <c r="B64" s="30" t="s">
        <v>55</v>
      </c>
      <c r="C64" s="26">
        <v>2</v>
      </c>
    </row>
    <row r="65" spans="1:3" ht="15.75">
      <c r="A65" s="21">
        <v>10110</v>
      </c>
      <c r="B65" s="30" t="s">
        <v>41</v>
      </c>
      <c r="C65" s="26">
        <v>3</v>
      </c>
    </row>
    <row r="66" spans="1:3" ht="15.75">
      <c r="A66" s="21">
        <v>10111</v>
      </c>
      <c r="B66" s="30" t="s">
        <v>56</v>
      </c>
      <c r="C66" s="31"/>
    </row>
    <row r="67" spans="1:3" ht="15.75">
      <c r="A67" s="21">
        <v>10112</v>
      </c>
      <c r="B67" s="30" t="s">
        <v>57</v>
      </c>
      <c r="C67" s="26">
        <v>1</v>
      </c>
    </row>
    <row r="68" spans="1:3" ht="15.75">
      <c r="A68" s="21">
        <v>10113</v>
      </c>
      <c r="B68" s="30" t="s">
        <v>46</v>
      </c>
      <c r="C68" s="27">
        <v>1</v>
      </c>
    </row>
    <row r="69" spans="2:3" ht="15.75">
      <c r="B69" s="24" t="s">
        <v>58</v>
      </c>
      <c r="C69" s="26">
        <v>42</v>
      </c>
    </row>
  </sheetData>
  <sheetProtection/>
  <autoFilter ref="A7:F49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34">
      <selection activeCell="C73" sqref="C73:C9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32.28125" style="0" customWidth="1"/>
  </cols>
  <sheetData>
    <row r="1" spans="1:6" ht="20.25">
      <c r="A1" s="70" t="s">
        <v>27</v>
      </c>
      <c r="B1" s="70"/>
      <c r="C1" s="70"/>
      <c r="D1" s="70"/>
      <c r="E1" s="70"/>
      <c r="F1" s="70"/>
    </row>
    <row r="2" spans="1:6" ht="21" thickBot="1">
      <c r="A2" s="71" t="s">
        <v>22</v>
      </c>
      <c r="B2" s="71"/>
      <c r="C2" s="16" t="s">
        <v>103</v>
      </c>
      <c r="D2" s="17"/>
      <c r="E2" s="17"/>
      <c r="F2" s="18"/>
    </row>
    <row r="3" spans="1:6" ht="21" thickBot="1">
      <c r="A3" s="4"/>
      <c r="B3" s="5" t="s">
        <v>0</v>
      </c>
      <c r="C3" s="6">
        <v>8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60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9" ht="51">
      <c r="A7" s="10" t="s">
        <v>1</v>
      </c>
      <c r="B7" s="11" t="s">
        <v>26</v>
      </c>
      <c r="C7" s="12" t="s">
        <v>25</v>
      </c>
      <c r="D7" s="13" t="s">
        <v>2</v>
      </c>
      <c r="E7" s="14" t="s">
        <v>40</v>
      </c>
      <c r="F7" s="35" t="s">
        <v>23</v>
      </c>
      <c r="G7" s="63" t="s">
        <v>75</v>
      </c>
      <c r="I7" s="54"/>
    </row>
    <row r="8" spans="1:9" ht="25.5">
      <c r="A8" s="60">
        <v>1</v>
      </c>
      <c r="B8" s="61" t="s">
        <v>183</v>
      </c>
      <c r="C8" s="30" t="s">
        <v>51</v>
      </c>
      <c r="D8" s="61">
        <v>39</v>
      </c>
      <c r="E8" s="62">
        <f>D8/60*100</f>
        <v>65</v>
      </c>
      <c r="F8" s="60" t="s">
        <v>67</v>
      </c>
      <c r="G8" s="60" t="s">
        <v>74</v>
      </c>
      <c r="I8" s="54"/>
    </row>
    <row r="9" spans="1:9" ht="15.75">
      <c r="A9" s="60">
        <v>2</v>
      </c>
      <c r="B9" s="61" t="s">
        <v>184</v>
      </c>
      <c r="C9" s="30" t="s">
        <v>52</v>
      </c>
      <c r="D9" s="61">
        <v>39</v>
      </c>
      <c r="E9" s="62">
        <f aca="true" t="shared" si="0" ref="E9:E70">D9/60*100</f>
        <v>65</v>
      </c>
      <c r="F9" s="60" t="s">
        <v>62</v>
      </c>
      <c r="G9" s="60" t="s">
        <v>74</v>
      </c>
      <c r="I9" s="54"/>
    </row>
    <row r="10" spans="1:9" ht="15.75">
      <c r="A10" s="60">
        <v>3</v>
      </c>
      <c r="B10" s="61" t="s">
        <v>185</v>
      </c>
      <c r="C10" s="30" t="s">
        <v>57</v>
      </c>
      <c r="D10" s="61">
        <v>34</v>
      </c>
      <c r="E10" s="62">
        <f t="shared" si="0"/>
        <v>56.666666666666664</v>
      </c>
      <c r="F10" s="60" t="s">
        <v>62</v>
      </c>
      <c r="G10" s="60" t="s">
        <v>74</v>
      </c>
      <c r="I10" s="54"/>
    </row>
    <row r="11" spans="1:9" ht="15.75">
      <c r="A11" s="60">
        <v>4</v>
      </c>
      <c r="B11" s="61" t="s">
        <v>186</v>
      </c>
      <c r="C11" s="30" t="s">
        <v>42</v>
      </c>
      <c r="D11" s="61">
        <v>32</v>
      </c>
      <c r="E11" s="62">
        <f t="shared" si="0"/>
        <v>53.333333333333336</v>
      </c>
      <c r="F11" s="60" t="s">
        <v>62</v>
      </c>
      <c r="G11" s="60" t="s">
        <v>74</v>
      </c>
      <c r="I11" s="54"/>
    </row>
    <row r="12" spans="1:9" ht="15.75">
      <c r="A12" s="60">
        <v>5</v>
      </c>
      <c r="B12" s="61" t="s">
        <v>99</v>
      </c>
      <c r="C12" s="30" t="s">
        <v>47</v>
      </c>
      <c r="D12" s="61">
        <v>31</v>
      </c>
      <c r="E12" s="62">
        <f t="shared" si="0"/>
        <v>51.66666666666667</v>
      </c>
      <c r="F12" s="60" t="s">
        <v>62</v>
      </c>
      <c r="G12" s="60" t="s">
        <v>74</v>
      </c>
      <c r="I12" s="54"/>
    </row>
    <row r="13" spans="1:9" ht="15.75">
      <c r="A13" s="60">
        <v>6</v>
      </c>
      <c r="B13" s="61" t="s">
        <v>187</v>
      </c>
      <c r="C13" s="30" t="s">
        <v>53</v>
      </c>
      <c r="D13" s="61">
        <v>30</v>
      </c>
      <c r="E13" s="62">
        <f t="shared" si="0"/>
        <v>50</v>
      </c>
      <c r="F13" s="60" t="s">
        <v>62</v>
      </c>
      <c r="G13" s="60" t="s">
        <v>74</v>
      </c>
      <c r="I13" s="54"/>
    </row>
    <row r="14" spans="1:9" ht="15.75">
      <c r="A14" s="60">
        <v>7</v>
      </c>
      <c r="B14" s="61" t="s">
        <v>188</v>
      </c>
      <c r="C14" s="30" t="s">
        <v>42</v>
      </c>
      <c r="D14" s="61">
        <v>30</v>
      </c>
      <c r="E14" s="62">
        <f t="shared" si="0"/>
        <v>50</v>
      </c>
      <c r="F14" s="60" t="s">
        <v>62</v>
      </c>
      <c r="G14" s="60" t="s">
        <v>74</v>
      </c>
      <c r="I14" s="54"/>
    </row>
    <row r="15" spans="1:9" ht="15.75">
      <c r="A15" s="60">
        <v>8</v>
      </c>
      <c r="B15" s="61" t="s">
        <v>189</v>
      </c>
      <c r="C15" s="30" t="s">
        <v>42</v>
      </c>
      <c r="D15" s="61">
        <v>29</v>
      </c>
      <c r="E15" s="62">
        <f t="shared" si="0"/>
        <v>48.333333333333336</v>
      </c>
      <c r="F15" s="60"/>
      <c r="G15" s="60" t="s">
        <v>74</v>
      </c>
      <c r="I15" s="54"/>
    </row>
    <row r="16" spans="1:9" ht="15.75">
      <c r="A16" s="60">
        <v>9</v>
      </c>
      <c r="B16" s="61" t="s">
        <v>86</v>
      </c>
      <c r="C16" s="30" t="s">
        <v>44</v>
      </c>
      <c r="D16" s="61">
        <v>29</v>
      </c>
      <c r="E16" s="62">
        <f t="shared" si="0"/>
        <v>48.333333333333336</v>
      </c>
      <c r="F16" s="60"/>
      <c r="G16" s="60" t="s">
        <v>74</v>
      </c>
      <c r="I16" s="54"/>
    </row>
    <row r="17" spans="1:9" ht="15.75">
      <c r="A17" s="60">
        <v>10</v>
      </c>
      <c r="B17" s="61" t="s">
        <v>97</v>
      </c>
      <c r="C17" s="30" t="s">
        <v>47</v>
      </c>
      <c r="D17" s="61">
        <v>28</v>
      </c>
      <c r="E17" s="62">
        <f t="shared" si="0"/>
        <v>46.666666666666664</v>
      </c>
      <c r="F17" s="60"/>
      <c r="G17" s="60" t="s">
        <v>74</v>
      </c>
      <c r="I17" s="54"/>
    </row>
    <row r="18" spans="1:9" ht="15.75">
      <c r="A18" s="60">
        <v>11</v>
      </c>
      <c r="B18" s="61" t="s">
        <v>190</v>
      </c>
      <c r="C18" s="30" t="s">
        <v>47</v>
      </c>
      <c r="D18" s="61">
        <v>28</v>
      </c>
      <c r="E18" s="62">
        <f t="shared" si="0"/>
        <v>46.666666666666664</v>
      </c>
      <c r="F18" s="60"/>
      <c r="G18" s="60" t="s">
        <v>74</v>
      </c>
      <c r="I18" s="54"/>
    </row>
    <row r="19" spans="1:9" ht="25.5">
      <c r="A19" s="60">
        <v>12</v>
      </c>
      <c r="B19" s="61" t="s">
        <v>191</v>
      </c>
      <c r="C19" s="30" t="s">
        <v>51</v>
      </c>
      <c r="D19" s="61">
        <v>28</v>
      </c>
      <c r="E19" s="62">
        <f t="shared" si="0"/>
        <v>46.666666666666664</v>
      </c>
      <c r="F19" s="60"/>
      <c r="G19" s="60" t="s">
        <v>74</v>
      </c>
      <c r="I19" s="54"/>
    </row>
    <row r="20" spans="1:9" ht="15.75">
      <c r="A20" s="60">
        <v>13</v>
      </c>
      <c r="B20" s="61" t="s">
        <v>192</v>
      </c>
      <c r="C20" s="30" t="s">
        <v>53</v>
      </c>
      <c r="D20" s="61">
        <v>28</v>
      </c>
      <c r="E20" s="62">
        <f t="shared" si="0"/>
        <v>46.666666666666664</v>
      </c>
      <c r="F20" s="60"/>
      <c r="G20" s="60" t="s">
        <v>74</v>
      </c>
      <c r="I20" s="54"/>
    </row>
    <row r="21" spans="1:9" ht="15.75">
      <c r="A21" s="60">
        <v>14</v>
      </c>
      <c r="B21" s="61" t="s">
        <v>98</v>
      </c>
      <c r="C21" s="30" t="s">
        <v>47</v>
      </c>
      <c r="D21" s="61">
        <v>28</v>
      </c>
      <c r="E21" s="62">
        <f t="shared" si="0"/>
        <v>46.666666666666664</v>
      </c>
      <c r="F21" s="60"/>
      <c r="G21" s="60" t="s">
        <v>74</v>
      </c>
      <c r="I21" s="54"/>
    </row>
    <row r="22" spans="1:9" ht="15.75">
      <c r="A22" s="60">
        <v>15</v>
      </c>
      <c r="B22" s="61" t="s">
        <v>193</v>
      </c>
      <c r="C22" s="30" t="s">
        <v>53</v>
      </c>
      <c r="D22" s="61">
        <v>27</v>
      </c>
      <c r="E22" s="62">
        <f t="shared" si="0"/>
        <v>45</v>
      </c>
      <c r="F22" s="60"/>
      <c r="G22" s="60" t="s">
        <v>74</v>
      </c>
      <c r="I22" s="54"/>
    </row>
    <row r="23" spans="1:9" ht="15.75">
      <c r="A23" s="60">
        <v>16</v>
      </c>
      <c r="B23" s="61" t="s">
        <v>194</v>
      </c>
      <c r="C23" s="30" t="s">
        <v>45</v>
      </c>
      <c r="D23" s="61">
        <v>26</v>
      </c>
      <c r="E23" s="62">
        <f t="shared" si="0"/>
        <v>43.333333333333336</v>
      </c>
      <c r="F23" s="60"/>
      <c r="G23" s="60" t="s">
        <v>74</v>
      </c>
      <c r="I23" s="54"/>
    </row>
    <row r="24" spans="1:9" ht="15.75">
      <c r="A24" s="60">
        <v>17</v>
      </c>
      <c r="B24" s="61" t="s">
        <v>195</v>
      </c>
      <c r="C24" s="30" t="s">
        <v>44</v>
      </c>
      <c r="D24" s="61">
        <v>25</v>
      </c>
      <c r="E24" s="62">
        <f t="shared" si="0"/>
        <v>41.66666666666667</v>
      </c>
      <c r="F24" s="60"/>
      <c r="G24" s="60" t="s">
        <v>74</v>
      </c>
      <c r="I24" s="54"/>
    </row>
    <row r="25" spans="1:9" ht="15.75">
      <c r="A25" s="60">
        <v>18</v>
      </c>
      <c r="B25" s="61" t="s">
        <v>196</v>
      </c>
      <c r="C25" s="30" t="s">
        <v>53</v>
      </c>
      <c r="D25" s="61">
        <v>25</v>
      </c>
      <c r="E25" s="62">
        <f t="shared" si="0"/>
        <v>41.66666666666667</v>
      </c>
      <c r="F25" s="60"/>
      <c r="G25" s="60" t="s">
        <v>74</v>
      </c>
      <c r="I25" s="54"/>
    </row>
    <row r="26" spans="1:9" ht="15.75">
      <c r="A26" s="60">
        <v>19</v>
      </c>
      <c r="B26" s="61" t="s">
        <v>197</v>
      </c>
      <c r="C26" s="30" t="s">
        <v>53</v>
      </c>
      <c r="D26" s="61">
        <v>25</v>
      </c>
      <c r="E26" s="62">
        <f t="shared" si="0"/>
        <v>41.66666666666667</v>
      </c>
      <c r="F26" s="60"/>
      <c r="G26" s="60" t="s">
        <v>74</v>
      </c>
      <c r="I26" s="54"/>
    </row>
    <row r="27" spans="1:9" ht="15.75">
      <c r="A27" s="60">
        <v>20</v>
      </c>
      <c r="B27" s="61" t="s">
        <v>198</v>
      </c>
      <c r="C27" s="30" t="s">
        <v>53</v>
      </c>
      <c r="D27" s="61">
        <v>24</v>
      </c>
      <c r="E27" s="62">
        <f t="shared" si="0"/>
        <v>40</v>
      </c>
      <c r="F27" s="60"/>
      <c r="G27" s="60" t="s">
        <v>74</v>
      </c>
      <c r="I27" s="54"/>
    </row>
    <row r="28" spans="1:9" ht="15.75">
      <c r="A28" s="60">
        <v>21</v>
      </c>
      <c r="B28" s="61" t="s">
        <v>199</v>
      </c>
      <c r="C28" s="30" t="s">
        <v>42</v>
      </c>
      <c r="D28" s="61">
        <v>24</v>
      </c>
      <c r="E28" s="62">
        <f t="shared" si="0"/>
        <v>40</v>
      </c>
      <c r="F28" s="60"/>
      <c r="G28" s="60" t="s">
        <v>74</v>
      </c>
      <c r="I28" s="54"/>
    </row>
    <row r="29" spans="1:9" ht="15.75">
      <c r="A29" s="60">
        <v>22</v>
      </c>
      <c r="B29" s="61" t="s">
        <v>200</v>
      </c>
      <c r="C29" s="30" t="s">
        <v>52</v>
      </c>
      <c r="D29" s="61">
        <v>24</v>
      </c>
      <c r="E29" s="62">
        <f t="shared" si="0"/>
        <v>40</v>
      </c>
      <c r="F29" s="60"/>
      <c r="G29" s="60" t="s">
        <v>74</v>
      </c>
      <c r="I29" s="54"/>
    </row>
    <row r="30" spans="1:9" ht="15.75">
      <c r="A30" s="60">
        <v>23</v>
      </c>
      <c r="B30" s="61" t="s">
        <v>88</v>
      </c>
      <c r="C30" s="30" t="s">
        <v>44</v>
      </c>
      <c r="D30" s="61">
        <v>24</v>
      </c>
      <c r="E30" s="62">
        <f t="shared" si="0"/>
        <v>40</v>
      </c>
      <c r="F30" s="60"/>
      <c r="G30" s="60" t="s">
        <v>74</v>
      </c>
      <c r="I30" s="54"/>
    </row>
    <row r="31" spans="1:9" ht="15.75">
      <c r="A31" s="60">
        <v>24</v>
      </c>
      <c r="B31" s="61" t="s">
        <v>201</v>
      </c>
      <c r="C31" s="30" t="s">
        <v>44</v>
      </c>
      <c r="D31" s="61">
        <v>22</v>
      </c>
      <c r="E31" s="62">
        <f t="shared" si="0"/>
        <v>36.666666666666664</v>
      </c>
      <c r="F31" s="60"/>
      <c r="G31" s="60" t="s">
        <v>74</v>
      </c>
      <c r="I31" s="54"/>
    </row>
    <row r="32" spans="1:9" ht="15.75">
      <c r="A32" s="60">
        <v>25</v>
      </c>
      <c r="B32" s="61" t="s">
        <v>96</v>
      </c>
      <c r="C32" s="30" t="s">
        <v>47</v>
      </c>
      <c r="D32" s="61">
        <v>22</v>
      </c>
      <c r="E32" s="62">
        <f t="shared" si="0"/>
        <v>36.666666666666664</v>
      </c>
      <c r="F32" s="60"/>
      <c r="G32" s="60" t="s">
        <v>74</v>
      </c>
      <c r="I32" s="54"/>
    </row>
    <row r="33" spans="1:9" ht="15.75">
      <c r="A33" s="60">
        <v>26</v>
      </c>
      <c r="B33" s="61" t="s">
        <v>89</v>
      </c>
      <c r="C33" s="30" t="s">
        <v>55</v>
      </c>
      <c r="D33" s="61">
        <v>21</v>
      </c>
      <c r="E33" s="62">
        <f t="shared" si="0"/>
        <v>35</v>
      </c>
      <c r="F33" s="60"/>
      <c r="G33" s="60" t="s">
        <v>74</v>
      </c>
      <c r="I33" s="54"/>
    </row>
    <row r="34" spans="1:9" ht="15.75">
      <c r="A34" s="60">
        <v>27</v>
      </c>
      <c r="B34" s="61" t="s">
        <v>202</v>
      </c>
      <c r="C34" s="30" t="s">
        <v>53</v>
      </c>
      <c r="D34" s="61">
        <v>20</v>
      </c>
      <c r="E34" s="62">
        <f t="shared" si="0"/>
        <v>33.33333333333333</v>
      </c>
      <c r="F34" s="60"/>
      <c r="G34" s="60" t="s">
        <v>74</v>
      </c>
      <c r="I34" s="54"/>
    </row>
    <row r="35" spans="1:9" ht="15.75">
      <c r="A35" s="60">
        <v>28</v>
      </c>
      <c r="B35" s="61" t="s">
        <v>203</v>
      </c>
      <c r="C35" s="30" t="s">
        <v>41</v>
      </c>
      <c r="D35" s="61">
        <v>19</v>
      </c>
      <c r="E35" s="62">
        <f t="shared" si="0"/>
        <v>31.666666666666664</v>
      </c>
      <c r="F35" s="60"/>
      <c r="G35" s="60" t="s">
        <v>74</v>
      </c>
      <c r="I35" s="54"/>
    </row>
    <row r="36" spans="1:9" ht="15.75">
      <c r="A36" s="60">
        <v>29</v>
      </c>
      <c r="B36" s="61" t="s">
        <v>204</v>
      </c>
      <c r="C36" s="30" t="s">
        <v>52</v>
      </c>
      <c r="D36" s="61">
        <v>19</v>
      </c>
      <c r="E36" s="62">
        <f t="shared" si="0"/>
        <v>31.666666666666664</v>
      </c>
      <c r="F36" s="60"/>
      <c r="G36" s="60" t="s">
        <v>74</v>
      </c>
      <c r="I36" s="54"/>
    </row>
    <row r="37" spans="1:9" ht="15.75">
      <c r="A37" s="60">
        <v>30</v>
      </c>
      <c r="B37" s="61" t="s">
        <v>205</v>
      </c>
      <c r="C37" s="30" t="s">
        <v>55</v>
      </c>
      <c r="D37" s="61">
        <v>18</v>
      </c>
      <c r="E37" s="62">
        <f t="shared" si="0"/>
        <v>30</v>
      </c>
      <c r="F37" s="60"/>
      <c r="G37" s="60" t="s">
        <v>74</v>
      </c>
      <c r="I37" s="54"/>
    </row>
    <row r="38" spans="1:9" ht="15.75">
      <c r="A38" s="60">
        <v>31</v>
      </c>
      <c r="B38" s="61" t="s">
        <v>81</v>
      </c>
      <c r="C38" s="30" t="s">
        <v>44</v>
      </c>
      <c r="D38" s="61">
        <v>17</v>
      </c>
      <c r="E38" s="62">
        <f t="shared" si="0"/>
        <v>28.333333333333332</v>
      </c>
      <c r="F38" s="60"/>
      <c r="G38" s="60"/>
      <c r="I38" s="54"/>
    </row>
    <row r="39" spans="1:9" ht="15.75">
      <c r="A39" s="60">
        <v>32</v>
      </c>
      <c r="B39" s="61" t="s">
        <v>90</v>
      </c>
      <c r="C39" s="30" t="s">
        <v>44</v>
      </c>
      <c r="D39" s="61">
        <v>17</v>
      </c>
      <c r="E39" s="62">
        <f t="shared" si="0"/>
        <v>28.333333333333332</v>
      </c>
      <c r="F39" s="60"/>
      <c r="G39" s="60"/>
      <c r="I39" s="54"/>
    </row>
    <row r="40" spans="1:9" ht="15.75">
      <c r="A40" s="60">
        <v>33</v>
      </c>
      <c r="B40" s="61" t="s">
        <v>206</v>
      </c>
      <c r="C40" s="30" t="s">
        <v>53</v>
      </c>
      <c r="D40" s="61">
        <v>17</v>
      </c>
      <c r="E40" s="62">
        <f t="shared" si="0"/>
        <v>28.333333333333332</v>
      </c>
      <c r="F40" s="60"/>
      <c r="G40" s="60"/>
      <c r="I40" s="54"/>
    </row>
    <row r="41" spans="1:9" ht="15.75">
      <c r="A41" s="60">
        <v>34</v>
      </c>
      <c r="B41" s="61" t="s">
        <v>207</v>
      </c>
      <c r="C41" s="30" t="s">
        <v>47</v>
      </c>
      <c r="D41" s="61">
        <v>16</v>
      </c>
      <c r="E41" s="62">
        <f t="shared" si="0"/>
        <v>26.666666666666668</v>
      </c>
      <c r="F41" s="60"/>
      <c r="G41" s="60"/>
      <c r="I41" s="54"/>
    </row>
    <row r="42" spans="1:9" ht="15.75">
      <c r="A42" s="60">
        <v>35</v>
      </c>
      <c r="B42" s="61" t="s">
        <v>208</v>
      </c>
      <c r="C42" s="30" t="s">
        <v>44</v>
      </c>
      <c r="D42" s="61">
        <v>16</v>
      </c>
      <c r="E42" s="62">
        <f t="shared" si="0"/>
        <v>26.666666666666668</v>
      </c>
      <c r="F42" s="60"/>
      <c r="G42" s="60"/>
      <c r="I42" s="54"/>
    </row>
    <row r="43" spans="1:9" ht="15.75">
      <c r="A43" s="60">
        <v>36</v>
      </c>
      <c r="B43" s="61" t="s">
        <v>209</v>
      </c>
      <c r="C43" s="30" t="s">
        <v>47</v>
      </c>
      <c r="D43" s="61">
        <v>16</v>
      </c>
      <c r="E43" s="62">
        <f t="shared" si="0"/>
        <v>26.666666666666668</v>
      </c>
      <c r="F43" s="60"/>
      <c r="G43" s="60"/>
      <c r="I43" s="54"/>
    </row>
    <row r="44" spans="1:9" ht="15.75">
      <c r="A44" s="60">
        <v>37</v>
      </c>
      <c r="B44" s="61" t="s">
        <v>210</v>
      </c>
      <c r="C44" s="30" t="s">
        <v>53</v>
      </c>
      <c r="D44" s="61">
        <v>16</v>
      </c>
      <c r="E44" s="62">
        <f t="shared" si="0"/>
        <v>26.666666666666668</v>
      </c>
      <c r="F44" s="60"/>
      <c r="G44" s="60"/>
      <c r="I44" s="54"/>
    </row>
    <row r="45" spans="1:9" ht="15.75">
      <c r="A45" s="60">
        <v>38</v>
      </c>
      <c r="B45" s="61" t="s">
        <v>83</v>
      </c>
      <c r="C45" s="30" t="s">
        <v>44</v>
      </c>
      <c r="D45" s="61">
        <v>16</v>
      </c>
      <c r="E45" s="62">
        <f t="shared" si="0"/>
        <v>26.666666666666668</v>
      </c>
      <c r="F45" s="60"/>
      <c r="G45" s="60"/>
      <c r="I45" s="54"/>
    </row>
    <row r="46" spans="1:9" ht="15.75">
      <c r="A46" s="60">
        <v>39</v>
      </c>
      <c r="B46" s="61" t="s">
        <v>211</v>
      </c>
      <c r="C46" s="30" t="s">
        <v>42</v>
      </c>
      <c r="D46" s="61">
        <v>15</v>
      </c>
      <c r="E46" s="62">
        <f t="shared" si="0"/>
        <v>25</v>
      </c>
      <c r="F46" s="60"/>
      <c r="G46" s="60"/>
      <c r="I46" s="54"/>
    </row>
    <row r="47" spans="1:9" ht="15.75">
      <c r="A47" s="60">
        <v>40</v>
      </c>
      <c r="B47" s="61" t="s">
        <v>78</v>
      </c>
      <c r="C47" s="30" t="s">
        <v>45</v>
      </c>
      <c r="D47" s="61">
        <v>15</v>
      </c>
      <c r="E47" s="62">
        <f t="shared" si="0"/>
        <v>25</v>
      </c>
      <c r="F47" s="60"/>
      <c r="G47" s="60"/>
      <c r="I47" s="54"/>
    </row>
    <row r="48" spans="1:9" ht="15.75">
      <c r="A48" s="60">
        <v>41</v>
      </c>
      <c r="B48" s="61" t="s">
        <v>87</v>
      </c>
      <c r="C48" s="30" t="s">
        <v>41</v>
      </c>
      <c r="D48" s="61">
        <v>15</v>
      </c>
      <c r="E48" s="62">
        <f t="shared" si="0"/>
        <v>25</v>
      </c>
      <c r="F48" s="60"/>
      <c r="G48" s="60"/>
      <c r="I48" s="54"/>
    </row>
    <row r="49" spans="1:9" ht="15.75">
      <c r="A49" s="60">
        <v>42</v>
      </c>
      <c r="B49" s="61" t="s">
        <v>212</v>
      </c>
      <c r="C49" s="30" t="s">
        <v>44</v>
      </c>
      <c r="D49" s="61">
        <v>15</v>
      </c>
      <c r="E49" s="62">
        <f t="shared" si="0"/>
        <v>25</v>
      </c>
      <c r="F49" s="60"/>
      <c r="G49" s="60"/>
      <c r="I49" s="54"/>
    </row>
    <row r="50" spans="1:9" ht="15.75">
      <c r="A50" s="60">
        <v>43</v>
      </c>
      <c r="B50" s="61" t="s">
        <v>213</v>
      </c>
      <c r="C50" s="30" t="s">
        <v>44</v>
      </c>
      <c r="D50" s="61">
        <v>14</v>
      </c>
      <c r="E50" s="62">
        <f t="shared" si="0"/>
        <v>23.333333333333332</v>
      </c>
      <c r="F50" s="60"/>
      <c r="G50" s="60"/>
      <c r="I50" s="54"/>
    </row>
    <row r="51" spans="1:9" ht="15.75">
      <c r="A51" s="60">
        <v>44</v>
      </c>
      <c r="B51" s="61" t="s">
        <v>214</v>
      </c>
      <c r="C51" s="30" t="s">
        <v>55</v>
      </c>
      <c r="D51" s="61">
        <v>14</v>
      </c>
      <c r="E51" s="62">
        <f t="shared" si="0"/>
        <v>23.333333333333332</v>
      </c>
      <c r="F51" s="60"/>
      <c r="G51" s="60"/>
      <c r="I51" s="54"/>
    </row>
    <row r="52" spans="1:9" ht="15.75">
      <c r="A52" s="60">
        <v>45</v>
      </c>
      <c r="B52" s="61" t="s">
        <v>84</v>
      </c>
      <c r="C52" s="30" t="s">
        <v>44</v>
      </c>
      <c r="D52" s="61">
        <v>14</v>
      </c>
      <c r="E52" s="62">
        <f t="shared" si="0"/>
        <v>23.333333333333332</v>
      </c>
      <c r="F52" s="60"/>
      <c r="G52" s="60"/>
      <c r="I52" s="54"/>
    </row>
    <row r="53" spans="1:9" ht="15.75">
      <c r="A53" s="60">
        <v>46</v>
      </c>
      <c r="B53" s="61" t="s">
        <v>215</v>
      </c>
      <c r="C53" s="30" t="s">
        <v>46</v>
      </c>
      <c r="D53" s="61">
        <v>14</v>
      </c>
      <c r="E53" s="62">
        <f t="shared" si="0"/>
        <v>23.333333333333332</v>
      </c>
      <c r="F53" s="60"/>
      <c r="G53" s="60"/>
      <c r="I53" s="54"/>
    </row>
    <row r="54" spans="1:9" ht="15.75">
      <c r="A54" s="60">
        <v>47</v>
      </c>
      <c r="B54" s="61" t="s">
        <v>216</v>
      </c>
      <c r="C54" s="30" t="s">
        <v>53</v>
      </c>
      <c r="D54" s="61">
        <v>14</v>
      </c>
      <c r="E54" s="62">
        <f t="shared" si="0"/>
        <v>23.333333333333332</v>
      </c>
      <c r="F54" s="60"/>
      <c r="G54" s="60"/>
      <c r="I54" s="54"/>
    </row>
    <row r="55" spans="1:9" ht="15.75">
      <c r="A55" s="60">
        <v>48</v>
      </c>
      <c r="B55" s="61" t="s">
        <v>77</v>
      </c>
      <c r="C55" s="30" t="s">
        <v>42</v>
      </c>
      <c r="D55" s="61">
        <v>13</v>
      </c>
      <c r="E55" s="62">
        <f t="shared" si="0"/>
        <v>21.666666666666668</v>
      </c>
      <c r="F55" s="60"/>
      <c r="G55" s="60"/>
      <c r="I55" s="54"/>
    </row>
    <row r="56" spans="1:9" ht="15.75">
      <c r="A56" s="60">
        <v>49</v>
      </c>
      <c r="B56" s="61" t="s">
        <v>217</v>
      </c>
      <c r="C56" s="30" t="s">
        <v>44</v>
      </c>
      <c r="D56" s="61">
        <v>13</v>
      </c>
      <c r="E56" s="62">
        <f t="shared" si="0"/>
        <v>21.666666666666668</v>
      </c>
      <c r="F56" s="60"/>
      <c r="G56" s="60"/>
      <c r="I56" s="54"/>
    </row>
    <row r="57" spans="1:9" ht="15.75">
      <c r="A57" s="60">
        <v>50</v>
      </c>
      <c r="B57" s="61" t="s">
        <v>85</v>
      </c>
      <c r="C57" s="30" t="s">
        <v>44</v>
      </c>
      <c r="D57" s="61">
        <v>13</v>
      </c>
      <c r="E57" s="62">
        <f t="shared" si="0"/>
        <v>21.666666666666668</v>
      </c>
      <c r="F57" s="60"/>
      <c r="G57" s="60"/>
      <c r="I57" s="54"/>
    </row>
    <row r="58" spans="1:9" ht="15.75">
      <c r="A58" s="60">
        <v>51</v>
      </c>
      <c r="B58" s="61" t="s">
        <v>218</v>
      </c>
      <c r="C58" s="30" t="s">
        <v>44</v>
      </c>
      <c r="D58" s="61">
        <v>12</v>
      </c>
      <c r="E58" s="62">
        <f t="shared" si="0"/>
        <v>20</v>
      </c>
      <c r="F58" s="60"/>
      <c r="G58" s="60"/>
      <c r="I58" s="54"/>
    </row>
    <row r="59" spans="1:9" ht="15.75">
      <c r="A59" s="60">
        <v>52</v>
      </c>
      <c r="B59" s="61" t="s">
        <v>82</v>
      </c>
      <c r="C59" s="30" t="s">
        <v>42</v>
      </c>
      <c r="D59" s="61">
        <v>11</v>
      </c>
      <c r="E59" s="62">
        <f t="shared" si="0"/>
        <v>18.333333333333332</v>
      </c>
      <c r="F59" s="60"/>
      <c r="G59" s="60"/>
      <c r="I59" s="54"/>
    </row>
    <row r="60" spans="1:9" ht="15.75">
      <c r="A60" s="60">
        <v>53</v>
      </c>
      <c r="B60" s="61" t="s">
        <v>79</v>
      </c>
      <c r="C60" s="30" t="s">
        <v>44</v>
      </c>
      <c r="D60" s="61">
        <v>11</v>
      </c>
      <c r="E60" s="62">
        <f t="shared" si="0"/>
        <v>18.333333333333332</v>
      </c>
      <c r="F60" s="60"/>
      <c r="G60" s="60"/>
      <c r="I60" s="54"/>
    </row>
    <row r="61" spans="1:9" ht="15.75">
      <c r="A61" s="60">
        <v>54</v>
      </c>
      <c r="B61" s="61" t="s">
        <v>219</v>
      </c>
      <c r="C61" s="30" t="s">
        <v>47</v>
      </c>
      <c r="D61" s="61">
        <v>10</v>
      </c>
      <c r="E61" s="62">
        <f t="shared" si="0"/>
        <v>16.666666666666664</v>
      </c>
      <c r="F61" s="60"/>
      <c r="G61" s="60"/>
      <c r="I61" s="54"/>
    </row>
    <row r="62" spans="1:9" ht="15.75">
      <c r="A62" s="60">
        <v>55</v>
      </c>
      <c r="B62" s="61" t="s">
        <v>220</v>
      </c>
      <c r="C62" s="30" t="s">
        <v>52</v>
      </c>
      <c r="D62" s="61">
        <v>10</v>
      </c>
      <c r="E62" s="62">
        <f t="shared" si="0"/>
        <v>16.666666666666664</v>
      </c>
      <c r="F62" s="60"/>
      <c r="G62" s="60"/>
      <c r="I62" s="54"/>
    </row>
    <row r="63" spans="1:9" ht="15.75">
      <c r="A63" s="60">
        <v>56</v>
      </c>
      <c r="B63" s="61" t="s">
        <v>221</v>
      </c>
      <c r="C63" s="30" t="s">
        <v>42</v>
      </c>
      <c r="D63" s="61">
        <v>10</v>
      </c>
      <c r="E63" s="62">
        <f t="shared" si="0"/>
        <v>16.666666666666664</v>
      </c>
      <c r="F63" s="60"/>
      <c r="G63" s="60"/>
      <c r="I63" s="54"/>
    </row>
    <row r="64" spans="1:9" ht="15.75">
      <c r="A64" s="60">
        <v>57</v>
      </c>
      <c r="B64" s="61" t="s">
        <v>222</v>
      </c>
      <c r="C64" s="30" t="s">
        <v>44</v>
      </c>
      <c r="D64" s="61">
        <v>10</v>
      </c>
      <c r="E64" s="62">
        <f t="shared" si="0"/>
        <v>16.666666666666664</v>
      </c>
      <c r="F64" s="60"/>
      <c r="G64" s="60"/>
      <c r="I64" s="54"/>
    </row>
    <row r="65" spans="1:9" ht="15.75">
      <c r="A65" s="60">
        <v>58</v>
      </c>
      <c r="B65" s="61" t="s">
        <v>80</v>
      </c>
      <c r="C65" s="30" t="s">
        <v>41</v>
      </c>
      <c r="D65" s="61">
        <v>9</v>
      </c>
      <c r="E65" s="62">
        <f t="shared" si="0"/>
        <v>15</v>
      </c>
      <c r="F65" s="60"/>
      <c r="G65" s="60"/>
      <c r="I65" s="54"/>
    </row>
    <row r="66" spans="1:9" ht="15.75">
      <c r="A66" s="60">
        <v>59</v>
      </c>
      <c r="B66" s="61" t="s">
        <v>223</v>
      </c>
      <c r="C66" s="30" t="s">
        <v>44</v>
      </c>
      <c r="D66" s="61">
        <v>9</v>
      </c>
      <c r="E66" s="62">
        <f t="shared" si="0"/>
        <v>15</v>
      </c>
      <c r="F66" s="60"/>
      <c r="G66" s="60"/>
      <c r="I66" s="54"/>
    </row>
    <row r="67" spans="1:9" ht="15.75">
      <c r="A67" s="60">
        <v>60</v>
      </c>
      <c r="B67" s="61" t="s">
        <v>76</v>
      </c>
      <c r="C67" s="30" t="s">
        <v>42</v>
      </c>
      <c r="D67" s="61">
        <v>7</v>
      </c>
      <c r="E67" s="62">
        <f t="shared" si="0"/>
        <v>11.666666666666666</v>
      </c>
      <c r="F67" s="60"/>
      <c r="G67" s="60"/>
      <c r="I67" s="54"/>
    </row>
    <row r="68" spans="1:9" ht="15.75">
      <c r="A68" s="60">
        <v>61</v>
      </c>
      <c r="B68" s="61" t="s">
        <v>91</v>
      </c>
      <c r="C68" s="30" t="s">
        <v>44</v>
      </c>
      <c r="D68" s="61">
        <v>6</v>
      </c>
      <c r="E68" s="62">
        <f t="shared" si="0"/>
        <v>10</v>
      </c>
      <c r="F68" s="60"/>
      <c r="G68" s="60"/>
      <c r="I68" s="54"/>
    </row>
    <row r="69" spans="1:9" ht="15.75">
      <c r="A69" s="60">
        <v>62</v>
      </c>
      <c r="B69" s="61" t="s">
        <v>224</v>
      </c>
      <c r="C69" s="30" t="s">
        <v>41</v>
      </c>
      <c r="D69" s="61">
        <v>6</v>
      </c>
      <c r="E69" s="62">
        <f t="shared" si="0"/>
        <v>10</v>
      </c>
      <c r="F69" s="60"/>
      <c r="G69" s="60"/>
      <c r="I69" s="56"/>
    </row>
    <row r="70" spans="1:7" ht="15.75">
      <c r="A70" s="60">
        <v>63</v>
      </c>
      <c r="B70" s="61" t="s">
        <v>225</v>
      </c>
      <c r="C70" s="30" t="s">
        <v>41</v>
      </c>
      <c r="D70" s="61">
        <v>0</v>
      </c>
      <c r="E70" s="62">
        <f t="shared" si="0"/>
        <v>0</v>
      </c>
      <c r="F70" s="60"/>
      <c r="G70" s="60"/>
    </row>
    <row r="72" spans="1:3" ht="15">
      <c r="A72" s="34" t="s">
        <v>72</v>
      </c>
      <c r="B72" s="25" t="s">
        <v>60</v>
      </c>
      <c r="C72" s="25" t="s">
        <v>59</v>
      </c>
    </row>
    <row r="73" spans="1:3" ht="15.75">
      <c r="A73" s="21">
        <v>10101</v>
      </c>
      <c r="B73" s="30" t="s">
        <v>48</v>
      </c>
      <c r="C73" s="31"/>
    </row>
    <row r="74" spans="1:3" ht="25.5">
      <c r="A74" s="21">
        <v>10103</v>
      </c>
      <c r="B74" s="30" t="s">
        <v>49</v>
      </c>
      <c r="C74" s="31"/>
    </row>
    <row r="75" spans="1:3" ht="25.5">
      <c r="A75" s="21">
        <v>10120</v>
      </c>
      <c r="B75" s="30" t="s">
        <v>50</v>
      </c>
      <c r="C75" s="31"/>
    </row>
    <row r="76" spans="1:3" ht="25.5">
      <c r="A76" s="21">
        <v>10104</v>
      </c>
      <c r="B76" s="30" t="s">
        <v>51</v>
      </c>
      <c r="C76" s="26">
        <v>2</v>
      </c>
    </row>
    <row r="77" spans="1:3" ht="15.75">
      <c r="A77" s="21">
        <v>10102</v>
      </c>
      <c r="B77" s="30" t="s">
        <v>52</v>
      </c>
      <c r="C77" s="26">
        <v>4</v>
      </c>
    </row>
    <row r="78" spans="1:3" ht="15.75">
      <c r="A78" s="21">
        <v>10105</v>
      </c>
      <c r="B78" s="30" t="s">
        <v>53</v>
      </c>
      <c r="C78" s="26">
        <v>10</v>
      </c>
    </row>
    <row r="79" spans="1:3" ht="15.75">
      <c r="A79" s="21">
        <v>10106</v>
      </c>
      <c r="B79" s="30" t="s">
        <v>42</v>
      </c>
      <c r="C79" s="26">
        <v>9</v>
      </c>
    </row>
    <row r="80" spans="1:3" ht="15.75">
      <c r="A80" s="21">
        <v>10118</v>
      </c>
      <c r="B80" s="30" t="s">
        <v>44</v>
      </c>
      <c r="C80" s="26">
        <v>18</v>
      </c>
    </row>
    <row r="81" spans="1:3" ht="15.75">
      <c r="A81" s="21">
        <v>10119</v>
      </c>
      <c r="B81" s="30" t="s">
        <v>54</v>
      </c>
      <c r="C81" s="31"/>
    </row>
    <row r="82" spans="1:3" ht="15.75">
      <c r="A82" s="21">
        <v>10107</v>
      </c>
      <c r="B82" s="30" t="s">
        <v>45</v>
      </c>
      <c r="C82" s="26">
        <v>2</v>
      </c>
    </row>
    <row r="83" spans="1:3" ht="15.75">
      <c r="A83" s="21">
        <v>10108</v>
      </c>
      <c r="B83" s="30" t="s">
        <v>43</v>
      </c>
      <c r="C83" s="31"/>
    </row>
    <row r="84" spans="1:3" ht="15.75">
      <c r="A84" s="21">
        <v>10109</v>
      </c>
      <c r="B84" s="30" t="s">
        <v>47</v>
      </c>
      <c r="C84" s="26">
        <v>8</v>
      </c>
    </row>
    <row r="85" spans="1:3" ht="15.75">
      <c r="A85" s="21">
        <v>10121</v>
      </c>
      <c r="B85" s="30" t="s">
        <v>55</v>
      </c>
      <c r="C85" s="26">
        <v>3</v>
      </c>
    </row>
    <row r="86" spans="1:3" ht="15.75">
      <c r="A86" s="21">
        <v>10110</v>
      </c>
      <c r="B86" s="30" t="s">
        <v>41</v>
      </c>
      <c r="C86" s="26">
        <v>5</v>
      </c>
    </row>
    <row r="87" spans="1:3" ht="15.75">
      <c r="A87" s="21">
        <v>10111</v>
      </c>
      <c r="B87" s="30" t="s">
        <v>56</v>
      </c>
      <c r="C87" s="31"/>
    </row>
    <row r="88" spans="1:3" ht="15.75">
      <c r="A88" s="21">
        <v>10112</v>
      </c>
      <c r="B88" s="30" t="s">
        <v>57</v>
      </c>
      <c r="C88" s="26">
        <v>1</v>
      </c>
    </row>
    <row r="89" spans="1:3" ht="15.75">
      <c r="A89" s="21">
        <v>10113</v>
      </c>
      <c r="B89" s="30" t="s">
        <v>46</v>
      </c>
      <c r="C89" s="27">
        <v>1</v>
      </c>
    </row>
    <row r="90" spans="2:3" ht="15.75">
      <c r="B90" s="24" t="s">
        <v>58</v>
      </c>
      <c r="C90" s="26">
        <v>63</v>
      </c>
    </row>
  </sheetData>
  <sheetProtection/>
  <autoFilter ref="B7:G70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C87" sqref="B87:C87"/>
    </sheetView>
  </sheetViews>
  <sheetFormatPr defaultColWidth="9.140625" defaultRowHeight="15"/>
  <cols>
    <col min="2" max="2" width="28.28125" style="0" customWidth="1"/>
    <col min="3" max="3" width="27.00390625" style="0" customWidth="1"/>
  </cols>
  <sheetData>
    <row r="1" spans="1:6" ht="60" customHeight="1">
      <c r="A1" s="70" t="s">
        <v>27</v>
      </c>
      <c r="B1" s="70"/>
      <c r="C1" s="70"/>
      <c r="D1" s="70"/>
      <c r="E1" s="70"/>
      <c r="F1" s="70"/>
    </row>
    <row r="2" spans="1:6" ht="21" thickBot="1">
      <c r="A2" s="71" t="s">
        <v>22</v>
      </c>
      <c r="B2" s="71"/>
      <c r="C2" s="16" t="s">
        <v>103</v>
      </c>
      <c r="D2" s="17"/>
      <c r="E2" s="17"/>
      <c r="F2" s="18"/>
    </row>
    <row r="3" spans="1:6" ht="21" thickBot="1">
      <c r="A3" s="4"/>
      <c r="B3" s="5" t="s">
        <v>0</v>
      </c>
      <c r="C3" s="6">
        <v>9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80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7.75">
      <c r="A7" s="10" t="s">
        <v>1</v>
      </c>
      <c r="B7" s="11" t="s">
        <v>26</v>
      </c>
      <c r="C7" s="12" t="s">
        <v>25</v>
      </c>
      <c r="D7" s="13" t="s">
        <v>2</v>
      </c>
      <c r="E7" s="14" t="s">
        <v>40</v>
      </c>
      <c r="F7" s="15" t="s">
        <v>23</v>
      </c>
      <c r="G7" s="64" t="s">
        <v>75</v>
      </c>
    </row>
    <row r="8" spans="1:7" ht="15.75">
      <c r="A8" s="60">
        <v>1</v>
      </c>
      <c r="B8" s="29" t="s">
        <v>226</v>
      </c>
      <c r="C8" s="30" t="s">
        <v>57</v>
      </c>
      <c r="D8" s="19">
        <v>60</v>
      </c>
      <c r="E8" s="61">
        <f>D8/80*100</f>
        <v>75</v>
      </c>
      <c r="F8" s="60" t="s">
        <v>67</v>
      </c>
      <c r="G8" s="60" t="s">
        <v>74</v>
      </c>
    </row>
    <row r="9" spans="1:7" ht="25.5">
      <c r="A9" s="60">
        <v>2</v>
      </c>
      <c r="B9" s="29" t="s">
        <v>227</v>
      </c>
      <c r="C9" s="30" t="s">
        <v>51</v>
      </c>
      <c r="D9" s="19">
        <v>59</v>
      </c>
      <c r="E9" s="61">
        <f aca="true" t="shared" si="0" ref="E9:E58">D9/80*100</f>
        <v>73.75</v>
      </c>
      <c r="F9" s="60" t="s">
        <v>62</v>
      </c>
      <c r="G9" s="60" t="s">
        <v>74</v>
      </c>
    </row>
    <row r="10" spans="1:7" ht="15.75">
      <c r="A10" s="60">
        <v>3</v>
      </c>
      <c r="B10" s="29" t="s">
        <v>228</v>
      </c>
      <c r="C10" s="30" t="s">
        <v>43</v>
      </c>
      <c r="D10" s="19">
        <v>57</v>
      </c>
      <c r="E10" s="61">
        <f t="shared" si="0"/>
        <v>71.25</v>
      </c>
      <c r="F10" s="60" t="s">
        <v>62</v>
      </c>
      <c r="G10" s="60" t="s">
        <v>74</v>
      </c>
    </row>
    <row r="11" spans="1:7" ht="15.75">
      <c r="A11" s="60">
        <v>4</v>
      </c>
      <c r="B11" s="29" t="s">
        <v>229</v>
      </c>
      <c r="C11" s="30" t="s">
        <v>46</v>
      </c>
      <c r="D11" s="19">
        <v>56</v>
      </c>
      <c r="E11" s="61">
        <f t="shared" si="0"/>
        <v>70</v>
      </c>
      <c r="F11" s="60" t="s">
        <v>62</v>
      </c>
      <c r="G11" s="60" t="s">
        <v>74</v>
      </c>
    </row>
    <row r="12" spans="1:7" ht="15.75">
      <c r="A12" s="60">
        <v>5</v>
      </c>
      <c r="B12" s="29" t="s">
        <v>230</v>
      </c>
      <c r="C12" s="30" t="s">
        <v>43</v>
      </c>
      <c r="D12" s="19">
        <v>53</v>
      </c>
      <c r="E12" s="61">
        <f t="shared" si="0"/>
        <v>66.25</v>
      </c>
      <c r="F12" s="60" t="s">
        <v>62</v>
      </c>
      <c r="G12" s="60" t="s">
        <v>74</v>
      </c>
    </row>
    <row r="13" spans="1:7" ht="15.75">
      <c r="A13" s="60">
        <v>6</v>
      </c>
      <c r="B13" s="29" t="s">
        <v>231</v>
      </c>
      <c r="C13" s="30" t="s">
        <v>43</v>
      </c>
      <c r="D13" s="19">
        <v>49</v>
      </c>
      <c r="E13" s="61">
        <f t="shared" si="0"/>
        <v>61.25000000000001</v>
      </c>
      <c r="F13" s="60" t="s">
        <v>62</v>
      </c>
      <c r="G13" s="60" t="s">
        <v>74</v>
      </c>
    </row>
    <row r="14" spans="1:7" ht="15.75">
      <c r="A14" s="60">
        <v>7</v>
      </c>
      <c r="B14" s="29" t="s">
        <v>232</v>
      </c>
      <c r="C14" s="30" t="s">
        <v>42</v>
      </c>
      <c r="D14" s="19">
        <v>48</v>
      </c>
      <c r="E14" s="61">
        <f t="shared" si="0"/>
        <v>60</v>
      </c>
      <c r="F14" s="60" t="s">
        <v>62</v>
      </c>
      <c r="G14" s="60" t="s">
        <v>74</v>
      </c>
    </row>
    <row r="15" spans="1:7" ht="15.75">
      <c r="A15" s="60">
        <v>8</v>
      </c>
      <c r="B15" s="29" t="s">
        <v>233</v>
      </c>
      <c r="C15" s="30" t="s">
        <v>43</v>
      </c>
      <c r="D15" s="19">
        <v>47</v>
      </c>
      <c r="E15" s="61">
        <f t="shared" si="0"/>
        <v>58.75</v>
      </c>
      <c r="F15" s="60" t="s">
        <v>62</v>
      </c>
      <c r="G15" s="60" t="s">
        <v>74</v>
      </c>
    </row>
    <row r="16" spans="1:7" ht="15.75">
      <c r="A16" s="60">
        <v>9</v>
      </c>
      <c r="B16" s="29" t="s">
        <v>101</v>
      </c>
      <c r="C16" s="30" t="s">
        <v>47</v>
      </c>
      <c r="D16" s="19">
        <v>47</v>
      </c>
      <c r="E16" s="61">
        <f t="shared" si="0"/>
        <v>58.75</v>
      </c>
      <c r="F16" s="60" t="s">
        <v>62</v>
      </c>
      <c r="G16" s="60" t="s">
        <v>74</v>
      </c>
    </row>
    <row r="17" spans="1:7" ht="15.75">
      <c r="A17" s="60">
        <v>10</v>
      </c>
      <c r="B17" s="29" t="s">
        <v>100</v>
      </c>
      <c r="C17" s="30" t="s">
        <v>47</v>
      </c>
      <c r="D17" s="19">
        <v>43</v>
      </c>
      <c r="E17" s="61">
        <f t="shared" si="0"/>
        <v>53.75</v>
      </c>
      <c r="F17" s="60" t="s">
        <v>62</v>
      </c>
      <c r="G17" s="60" t="s">
        <v>74</v>
      </c>
    </row>
    <row r="18" spans="1:7" ht="15.75">
      <c r="A18" s="60">
        <v>11</v>
      </c>
      <c r="B18" s="29" t="s">
        <v>234</v>
      </c>
      <c r="C18" s="30" t="s">
        <v>42</v>
      </c>
      <c r="D18" s="19">
        <v>41</v>
      </c>
      <c r="E18" s="61">
        <f t="shared" si="0"/>
        <v>51.24999999999999</v>
      </c>
      <c r="F18" s="60" t="s">
        <v>62</v>
      </c>
      <c r="G18" s="60" t="s">
        <v>74</v>
      </c>
    </row>
    <row r="19" spans="1:7" ht="15.75">
      <c r="A19" s="60">
        <v>12</v>
      </c>
      <c r="B19" s="29" t="s">
        <v>235</v>
      </c>
      <c r="C19" s="30" t="s">
        <v>42</v>
      </c>
      <c r="D19" s="19">
        <v>40</v>
      </c>
      <c r="E19" s="61">
        <f t="shared" si="0"/>
        <v>50</v>
      </c>
      <c r="F19" s="60" t="s">
        <v>62</v>
      </c>
      <c r="G19" s="60" t="s">
        <v>74</v>
      </c>
    </row>
    <row r="20" spans="1:7" ht="15.75">
      <c r="A20" s="60">
        <v>13</v>
      </c>
      <c r="B20" s="29" t="s">
        <v>236</v>
      </c>
      <c r="C20" s="30" t="s">
        <v>44</v>
      </c>
      <c r="D20" s="19">
        <v>36</v>
      </c>
      <c r="E20" s="61">
        <f t="shared" si="0"/>
        <v>45</v>
      </c>
      <c r="F20" s="60"/>
      <c r="G20" s="60" t="s">
        <v>74</v>
      </c>
    </row>
    <row r="21" spans="1:7" ht="15.75">
      <c r="A21" s="60">
        <v>14</v>
      </c>
      <c r="B21" s="29" t="s">
        <v>92</v>
      </c>
      <c r="C21" s="30" t="s">
        <v>44</v>
      </c>
      <c r="D21" s="19">
        <v>34</v>
      </c>
      <c r="E21" s="61">
        <f t="shared" si="0"/>
        <v>42.5</v>
      </c>
      <c r="F21" s="60"/>
      <c r="G21" s="60" t="s">
        <v>74</v>
      </c>
    </row>
    <row r="22" spans="1:7" ht="25.5">
      <c r="A22" s="60">
        <v>15</v>
      </c>
      <c r="B22" s="29" t="s">
        <v>237</v>
      </c>
      <c r="C22" s="30" t="s">
        <v>51</v>
      </c>
      <c r="D22" s="19">
        <v>33</v>
      </c>
      <c r="E22" s="61">
        <f t="shared" si="0"/>
        <v>41.25</v>
      </c>
      <c r="F22" s="60"/>
      <c r="G22" s="60" t="s">
        <v>74</v>
      </c>
    </row>
    <row r="23" spans="1:7" ht="15.75">
      <c r="A23" s="60">
        <v>16</v>
      </c>
      <c r="B23" s="29" t="s">
        <v>238</v>
      </c>
      <c r="C23" s="30" t="s">
        <v>43</v>
      </c>
      <c r="D23" s="19">
        <v>33</v>
      </c>
      <c r="E23" s="61">
        <f t="shared" si="0"/>
        <v>41.25</v>
      </c>
      <c r="F23" s="60"/>
      <c r="G23" s="60" t="s">
        <v>74</v>
      </c>
    </row>
    <row r="24" spans="1:7" ht="15.75">
      <c r="A24" s="60">
        <v>17</v>
      </c>
      <c r="B24" s="29" t="s">
        <v>239</v>
      </c>
      <c r="C24" s="30" t="s">
        <v>53</v>
      </c>
      <c r="D24" s="19">
        <v>33</v>
      </c>
      <c r="E24" s="61">
        <f t="shared" si="0"/>
        <v>41.25</v>
      </c>
      <c r="F24" s="60"/>
      <c r="G24" s="60" t="s">
        <v>74</v>
      </c>
    </row>
    <row r="25" spans="1:7" ht="15.75">
      <c r="A25" s="60">
        <v>18</v>
      </c>
      <c r="B25" s="29" t="s">
        <v>240</v>
      </c>
      <c r="C25" s="30" t="s">
        <v>43</v>
      </c>
      <c r="D25" s="19">
        <v>32</v>
      </c>
      <c r="E25" s="61">
        <f t="shared" si="0"/>
        <v>40</v>
      </c>
      <c r="F25" s="60"/>
      <c r="G25" s="60" t="s">
        <v>74</v>
      </c>
    </row>
    <row r="26" spans="1:7" ht="15.75">
      <c r="A26" s="60">
        <v>19</v>
      </c>
      <c r="B26" s="29" t="s">
        <v>241</v>
      </c>
      <c r="C26" s="30" t="s">
        <v>42</v>
      </c>
      <c r="D26" s="19">
        <v>30</v>
      </c>
      <c r="E26" s="61">
        <f t="shared" si="0"/>
        <v>37.5</v>
      </c>
      <c r="F26" s="60"/>
      <c r="G26" s="60" t="s">
        <v>74</v>
      </c>
    </row>
    <row r="27" spans="1:7" ht="15.75">
      <c r="A27" s="60">
        <v>20</v>
      </c>
      <c r="B27" s="29" t="s">
        <v>242</v>
      </c>
      <c r="C27" s="30" t="s">
        <v>43</v>
      </c>
      <c r="D27" s="19">
        <v>29</v>
      </c>
      <c r="E27" s="61">
        <f t="shared" si="0"/>
        <v>36.25</v>
      </c>
      <c r="F27" s="60"/>
      <c r="G27" s="60" t="s">
        <v>74</v>
      </c>
    </row>
    <row r="28" spans="1:7" ht="15.75">
      <c r="A28" s="60">
        <v>21</v>
      </c>
      <c r="B28" s="29" t="s">
        <v>243</v>
      </c>
      <c r="C28" s="30" t="s">
        <v>53</v>
      </c>
      <c r="D28" s="19">
        <v>26</v>
      </c>
      <c r="E28" s="61">
        <f t="shared" si="0"/>
        <v>32.5</v>
      </c>
      <c r="F28" s="60"/>
      <c r="G28" s="60" t="s">
        <v>74</v>
      </c>
    </row>
    <row r="29" spans="1:7" ht="15.75">
      <c r="A29" s="60">
        <v>22</v>
      </c>
      <c r="B29" s="29" t="s">
        <v>244</v>
      </c>
      <c r="C29" s="30" t="s">
        <v>42</v>
      </c>
      <c r="D29" s="19">
        <v>25</v>
      </c>
      <c r="E29" s="61">
        <f t="shared" si="0"/>
        <v>31.25</v>
      </c>
      <c r="F29" s="60"/>
      <c r="G29" s="60" t="s">
        <v>74</v>
      </c>
    </row>
    <row r="30" spans="1:7" ht="15.75">
      <c r="A30" s="39">
        <v>23</v>
      </c>
      <c r="B30" s="29" t="s">
        <v>245</v>
      </c>
      <c r="C30" s="30" t="s">
        <v>43</v>
      </c>
      <c r="D30" s="19">
        <v>24</v>
      </c>
      <c r="E30" s="61">
        <f t="shared" si="0"/>
        <v>30</v>
      </c>
      <c r="F30" s="39"/>
      <c r="G30" s="60" t="s">
        <v>74</v>
      </c>
    </row>
    <row r="31" spans="1:7" ht="15.75">
      <c r="A31" s="60">
        <v>24</v>
      </c>
      <c r="B31" s="29" t="s">
        <v>246</v>
      </c>
      <c r="C31" s="30" t="s">
        <v>53</v>
      </c>
      <c r="D31" s="19">
        <v>23</v>
      </c>
      <c r="E31" s="61">
        <f t="shared" si="0"/>
        <v>28.749999999999996</v>
      </c>
      <c r="F31" s="60"/>
      <c r="G31" s="39"/>
    </row>
    <row r="32" spans="1:7" ht="15.75">
      <c r="A32" s="39">
        <v>25</v>
      </c>
      <c r="B32" s="29" t="s">
        <v>247</v>
      </c>
      <c r="C32" s="30" t="s">
        <v>45</v>
      </c>
      <c r="D32" s="19">
        <v>23</v>
      </c>
      <c r="E32" s="61">
        <f t="shared" si="0"/>
        <v>28.749999999999996</v>
      </c>
      <c r="F32" s="60"/>
      <c r="G32" s="39"/>
    </row>
    <row r="33" spans="1:7" ht="15.75">
      <c r="A33" s="60">
        <v>26</v>
      </c>
      <c r="B33" s="29" t="s">
        <v>248</v>
      </c>
      <c r="C33" s="30" t="s">
        <v>53</v>
      </c>
      <c r="D33" s="19">
        <v>23</v>
      </c>
      <c r="E33" s="61">
        <f t="shared" si="0"/>
        <v>28.749999999999996</v>
      </c>
      <c r="F33" s="60"/>
      <c r="G33" s="39"/>
    </row>
    <row r="34" spans="1:7" ht="15.75">
      <c r="A34" s="39">
        <v>27</v>
      </c>
      <c r="B34" s="29" t="s">
        <v>249</v>
      </c>
      <c r="C34" s="30" t="s">
        <v>45</v>
      </c>
      <c r="D34" s="19">
        <v>22</v>
      </c>
      <c r="E34" s="61">
        <f t="shared" si="0"/>
        <v>27.500000000000004</v>
      </c>
      <c r="F34" s="60"/>
      <c r="G34" s="39"/>
    </row>
    <row r="35" spans="1:7" ht="25.5">
      <c r="A35" s="60">
        <v>28</v>
      </c>
      <c r="B35" s="29" t="s">
        <v>250</v>
      </c>
      <c r="C35" s="30" t="s">
        <v>51</v>
      </c>
      <c r="D35" s="19">
        <v>21</v>
      </c>
      <c r="E35" s="61">
        <f t="shared" si="0"/>
        <v>26.25</v>
      </c>
      <c r="F35" s="60"/>
      <c r="G35" s="39"/>
    </row>
    <row r="36" spans="1:7" ht="15.75">
      <c r="A36" s="39">
        <v>29</v>
      </c>
      <c r="B36" s="29" t="s">
        <v>251</v>
      </c>
      <c r="C36" s="30" t="s">
        <v>53</v>
      </c>
      <c r="D36" s="19">
        <v>20</v>
      </c>
      <c r="E36" s="61">
        <f t="shared" si="0"/>
        <v>25</v>
      </c>
      <c r="F36" s="39"/>
      <c r="G36" s="39"/>
    </row>
    <row r="37" spans="1:7" ht="15.75">
      <c r="A37" s="60">
        <v>30</v>
      </c>
      <c r="B37" s="29" t="s">
        <v>252</v>
      </c>
      <c r="C37" s="30" t="s">
        <v>45</v>
      </c>
      <c r="D37" s="19">
        <v>19</v>
      </c>
      <c r="E37" s="61">
        <f t="shared" si="0"/>
        <v>23.75</v>
      </c>
      <c r="F37" s="39"/>
      <c r="G37" s="39"/>
    </row>
    <row r="38" spans="1:7" ht="15.75">
      <c r="A38" s="39">
        <v>31</v>
      </c>
      <c r="B38" s="29" t="s">
        <v>253</v>
      </c>
      <c r="C38" s="30" t="s">
        <v>43</v>
      </c>
      <c r="D38" s="19">
        <v>19</v>
      </c>
      <c r="E38" s="61">
        <f t="shared" si="0"/>
        <v>23.75</v>
      </c>
      <c r="F38" s="39"/>
      <c r="G38" s="39"/>
    </row>
    <row r="39" spans="1:7" ht="15.75">
      <c r="A39" s="60">
        <v>32</v>
      </c>
      <c r="B39" s="29" t="s">
        <v>254</v>
      </c>
      <c r="C39" s="30" t="s">
        <v>44</v>
      </c>
      <c r="D39" s="19">
        <v>19</v>
      </c>
      <c r="E39" s="61">
        <f t="shared" si="0"/>
        <v>23.75</v>
      </c>
      <c r="F39" s="39"/>
      <c r="G39" s="39"/>
    </row>
    <row r="40" spans="1:7" ht="15.75">
      <c r="A40" s="39">
        <v>33</v>
      </c>
      <c r="B40" s="29" t="s">
        <v>255</v>
      </c>
      <c r="C40" s="30" t="s">
        <v>42</v>
      </c>
      <c r="D40" s="19">
        <v>18</v>
      </c>
      <c r="E40" s="61">
        <f t="shared" si="0"/>
        <v>22.5</v>
      </c>
      <c r="F40" s="39"/>
      <c r="G40" s="39"/>
    </row>
    <row r="41" spans="1:7" ht="15.75">
      <c r="A41" s="60">
        <v>34</v>
      </c>
      <c r="B41" s="29" t="s">
        <v>102</v>
      </c>
      <c r="C41" s="30" t="s">
        <v>47</v>
      </c>
      <c r="D41" s="19">
        <v>18</v>
      </c>
      <c r="E41" s="61">
        <f t="shared" si="0"/>
        <v>22.5</v>
      </c>
      <c r="F41" s="39"/>
      <c r="G41" s="39"/>
    </row>
    <row r="42" spans="1:7" ht="15.75">
      <c r="A42" s="39">
        <v>35</v>
      </c>
      <c r="B42" s="29" t="s">
        <v>256</v>
      </c>
      <c r="C42" s="30" t="s">
        <v>44</v>
      </c>
      <c r="D42" s="19">
        <v>18</v>
      </c>
      <c r="E42" s="61">
        <f t="shared" si="0"/>
        <v>22.5</v>
      </c>
      <c r="F42" s="39"/>
      <c r="G42" s="39"/>
    </row>
    <row r="43" spans="1:7" ht="15.75">
      <c r="A43" s="60">
        <v>36</v>
      </c>
      <c r="B43" s="29" t="s">
        <v>257</v>
      </c>
      <c r="C43" s="30" t="s">
        <v>44</v>
      </c>
      <c r="D43" s="19">
        <v>17</v>
      </c>
      <c r="E43" s="61">
        <f t="shared" si="0"/>
        <v>21.25</v>
      </c>
      <c r="F43" s="39"/>
      <c r="G43" s="39"/>
    </row>
    <row r="44" spans="1:7" ht="15.75">
      <c r="A44" s="39">
        <v>37</v>
      </c>
      <c r="B44" s="29" t="s">
        <v>258</v>
      </c>
      <c r="C44" s="30" t="s">
        <v>42</v>
      </c>
      <c r="D44" s="19">
        <v>15</v>
      </c>
      <c r="E44" s="61">
        <f t="shared" si="0"/>
        <v>18.75</v>
      </c>
      <c r="F44" s="39"/>
      <c r="G44" s="39"/>
    </row>
    <row r="45" spans="1:7" ht="15.75">
      <c r="A45" s="60">
        <v>38</v>
      </c>
      <c r="B45" s="29" t="s">
        <v>259</v>
      </c>
      <c r="C45" s="30" t="s">
        <v>44</v>
      </c>
      <c r="D45" s="19">
        <v>15</v>
      </c>
      <c r="E45" s="61">
        <f t="shared" si="0"/>
        <v>18.75</v>
      </c>
      <c r="F45" s="39"/>
      <c r="G45" s="39"/>
    </row>
    <row r="46" spans="1:7" ht="15.75">
      <c r="A46" s="39">
        <v>39</v>
      </c>
      <c r="B46" s="29" t="s">
        <v>260</v>
      </c>
      <c r="C46" s="30" t="s">
        <v>53</v>
      </c>
      <c r="D46" s="19">
        <v>14</v>
      </c>
      <c r="E46" s="61">
        <f t="shared" si="0"/>
        <v>17.5</v>
      </c>
      <c r="F46" s="39"/>
      <c r="G46" s="39"/>
    </row>
    <row r="47" spans="1:7" ht="15.75">
      <c r="A47" s="60">
        <v>40</v>
      </c>
      <c r="B47" s="29" t="s">
        <v>261</v>
      </c>
      <c r="C47" s="30" t="s">
        <v>53</v>
      </c>
      <c r="D47" s="19">
        <v>14</v>
      </c>
      <c r="E47" s="61">
        <f t="shared" si="0"/>
        <v>17.5</v>
      </c>
      <c r="F47" s="39"/>
      <c r="G47" s="39"/>
    </row>
    <row r="48" spans="1:7" ht="15.75">
      <c r="A48" s="39">
        <v>41</v>
      </c>
      <c r="B48" s="29" t="s">
        <v>93</v>
      </c>
      <c r="C48" s="30" t="s">
        <v>45</v>
      </c>
      <c r="D48" s="19">
        <v>12</v>
      </c>
      <c r="E48" s="61">
        <f t="shared" si="0"/>
        <v>15</v>
      </c>
      <c r="F48" s="39"/>
      <c r="G48" s="39"/>
    </row>
    <row r="49" spans="1:7" ht="15.75">
      <c r="A49" s="60">
        <v>42</v>
      </c>
      <c r="B49" s="29" t="s">
        <v>94</v>
      </c>
      <c r="C49" s="30" t="s">
        <v>46</v>
      </c>
      <c r="D49" s="19">
        <v>12</v>
      </c>
      <c r="E49" s="61">
        <f t="shared" si="0"/>
        <v>15</v>
      </c>
      <c r="F49" s="39"/>
      <c r="G49" s="39"/>
    </row>
    <row r="50" spans="1:7" ht="15.75">
      <c r="A50" s="39">
        <v>43</v>
      </c>
      <c r="B50" s="29" t="s">
        <v>262</v>
      </c>
      <c r="C50" s="30" t="s">
        <v>53</v>
      </c>
      <c r="D50" s="19">
        <v>12</v>
      </c>
      <c r="E50" s="61">
        <f t="shared" si="0"/>
        <v>15</v>
      </c>
      <c r="F50" s="39"/>
      <c r="G50" s="39"/>
    </row>
    <row r="51" spans="1:7" ht="15.75">
      <c r="A51" s="60">
        <v>44</v>
      </c>
      <c r="B51" s="29" t="s">
        <v>263</v>
      </c>
      <c r="C51" s="30" t="s">
        <v>45</v>
      </c>
      <c r="D51" s="19">
        <v>11</v>
      </c>
      <c r="E51" s="61">
        <f t="shared" si="0"/>
        <v>13.750000000000002</v>
      </c>
      <c r="F51" s="39"/>
      <c r="G51" s="39"/>
    </row>
    <row r="52" spans="1:7" ht="15.75">
      <c r="A52" s="39">
        <v>45</v>
      </c>
      <c r="B52" s="29" t="s">
        <v>264</v>
      </c>
      <c r="C52" s="30" t="s">
        <v>54</v>
      </c>
      <c r="D52" s="19">
        <v>11</v>
      </c>
      <c r="E52" s="61">
        <f t="shared" si="0"/>
        <v>13.750000000000002</v>
      </c>
      <c r="F52" s="39"/>
      <c r="G52" s="39"/>
    </row>
    <row r="53" spans="1:7" ht="15.75">
      <c r="A53" s="60">
        <v>46</v>
      </c>
      <c r="B53" s="29" t="s">
        <v>265</v>
      </c>
      <c r="C53" s="30" t="s">
        <v>45</v>
      </c>
      <c r="D53" s="19">
        <v>9</v>
      </c>
      <c r="E53" s="61">
        <f t="shared" si="0"/>
        <v>11.25</v>
      </c>
      <c r="F53" s="39"/>
      <c r="G53" s="39"/>
    </row>
    <row r="54" spans="1:7" ht="15.75">
      <c r="A54" s="39">
        <v>47</v>
      </c>
      <c r="B54" s="29" t="s">
        <v>266</v>
      </c>
      <c r="C54" s="30" t="s">
        <v>48</v>
      </c>
      <c r="D54" s="19">
        <v>9</v>
      </c>
      <c r="E54" s="61">
        <f t="shared" si="0"/>
        <v>11.25</v>
      </c>
      <c r="F54" s="39"/>
      <c r="G54" s="39"/>
    </row>
    <row r="55" spans="1:7" ht="15.75">
      <c r="A55" s="60">
        <v>48</v>
      </c>
      <c r="B55" s="29" t="s">
        <v>267</v>
      </c>
      <c r="C55" s="30" t="s">
        <v>53</v>
      </c>
      <c r="D55" s="19">
        <v>8</v>
      </c>
      <c r="E55" s="61">
        <f t="shared" si="0"/>
        <v>10</v>
      </c>
      <c r="F55" s="39"/>
      <c r="G55" s="39"/>
    </row>
    <row r="56" spans="1:7" ht="25.5">
      <c r="A56" s="39">
        <v>49</v>
      </c>
      <c r="B56" s="29" t="s">
        <v>268</v>
      </c>
      <c r="C56" s="30" t="s">
        <v>51</v>
      </c>
      <c r="D56" s="19">
        <v>1</v>
      </c>
      <c r="E56" s="61">
        <f t="shared" si="0"/>
        <v>1.25</v>
      </c>
      <c r="F56" s="39"/>
      <c r="G56" s="39"/>
    </row>
    <row r="57" spans="1:7" ht="15.75">
      <c r="A57" s="60">
        <v>50</v>
      </c>
      <c r="B57" s="29" t="s">
        <v>269</v>
      </c>
      <c r="C57" s="30" t="s">
        <v>53</v>
      </c>
      <c r="D57" s="19">
        <v>0</v>
      </c>
      <c r="E57" s="61">
        <f t="shared" si="0"/>
        <v>0</v>
      </c>
      <c r="F57" s="39"/>
      <c r="G57" s="39"/>
    </row>
    <row r="58" spans="1:7" ht="25.5">
      <c r="A58" s="39">
        <v>51</v>
      </c>
      <c r="B58" s="29" t="s">
        <v>270</v>
      </c>
      <c r="C58" s="30" t="s">
        <v>51</v>
      </c>
      <c r="D58" s="28">
        <v>0</v>
      </c>
      <c r="E58" s="61">
        <f t="shared" si="0"/>
        <v>0</v>
      </c>
      <c r="F58" s="39"/>
      <c r="G58" s="39"/>
    </row>
    <row r="61" spans="1:3" ht="15">
      <c r="A61" s="34" t="s">
        <v>72</v>
      </c>
      <c r="B61" s="25" t="s">
        <v>60</v>
      </c>
      <c r="C61" s="25" t="s">
        <v>59</v>
      </c>
    </row>
    <row r="62" spans="1:3" ht="15.75">
      <c r="A62" s="21">
        <v>10101</v>
      </c>
      <c r="B62" s="30" t="s">
        <v>48</v>
      </c>
      <c r="C62" s="26">
        <v>1</v>
      </c>
    </row>
    <row r="63" spans="1:3" ht="25.5">
      <c r="A63" s="21">
        <v>10103</v>
      </c>
      <c r="B63" s="30" t="s">
        <v>49</v>
      </c>
      <c r="C63" s="31"/>
    </row>
    <row r="64" spans="1:3" ht="25.5">
      <c r="A64" s="21">
        <v>10120</v>
      </c>
      <c r="B64" s="30" t="s">
        <v>50</v>
      </c>
      <c r="C64" s="31"/>
    </row>
    <row r="65" spans="1:3" ht="25.5">
      <c r="A65" s="21">
        <v>10104</v>
      </c>
      <c r="B65" s="30" t="s">
        <v>51</v>
      </c>
      <c r="C65" s="26">
        <v>4</v>
      </c>
    </row>
    <row r="66" spans="1:3" ht="15.75">
      <c r="A66" s="21">
        <v>10102</v>
      </c>
      <c r="B66" s="30" t="s">
        <v>52</v>
      </c>
      <c r="C66" s="31"/>
    </row>
    <row r="67" spans="1:3" ht="15.75">
      <c r="A67" s="21">
        <v>10105</v>
      </c>
      <c r="B67" s="30" t="s">
        <v>53</v>
      </c>
      <c r="C67" s="26">
        <v>10</v>
      </c>
    </row>
    <row r="68" spans="1:3" ht="15.75">
      <c r="A68" s="21">
        <v>10106</v>
      </c>
      <c r="B68" s="30" t="s">
        <v>42</v>
      </c>
      <c r="C68" s="26">
        <v>7</v>
      </c>
    </row>
    <row r="69" spans="1:3" ht="15.75">
      <c r="A69" s="21">
        <v>10118</v>
      </c>
      <c r="B69" s="30" t="s">
        <v>44</v>
      </c>
      <c r="C69" s="26">
        <v>6</v>
      </c>
    </row>
    <row r="70" spans="1:3" ht="15.75">
      <c r="A70" s="21">
        <v>10119</v>
      </c>
      <c r="B70" s="30" t="s">
        <v>54</v>
      </c>
      <c r="C70" s="26">
        <v>1</v>
      </c>
    </row>
    <row r="71" spans="1:3" ht="15.75">
      <c r="A71" s="21">
        <v>10107</v>
      </c>
      <c r="B71" s="30" t="s">
        <v>45</v>
      </c>
      <c r="C71" s="26">
        <v>7</v>
      </c>
    </row>
    <row r="72" spans="1:3" ht="15.75">
      <c r="A72" s="21">
        <v>10108</v>
      </c>
      <c r="B72" s="30" t="s">
        <v>43</v>
      </c>
      <c r="C72" s="26">
        <v>9</v>
      </c>
    </row>
    <row r="73" spans="1:3" ht="15.75">
      <c r="A73" s="21">
        <v>10109</v>
      </c>
      <c r="B73" s="30" t="s">
        <v>47</v>
      </c>
      <c r="C73" s="26">
        <v>3</v>
      </c>
    </row>
    <row r="74" spans="1:3" ht="15.75">
      <c r="A74" s="21">
        <v>10121</v>
      </c>
      <c r="B74" s="30" t="s">
        <v>55</v>
      </c>
      <c r="C74" s="31"/>
    </row>
    <row r="75" spans="1:3" ht="15.75">
      <c r="A75" s="21">
        <v>10110</v>
      </c>
      <c r="B75" s="30" t="s">
        <v>41</v>
      </c>
      <c r="C75" s="31"/>
    </row>
    <row r="76" spans="1:3" ht="15.75">
      <c r="A76" s="21">
        <v>10111</v>
      </c>
      <c r="B76" s="30" t="s">
        <v>56</v>
      </c>
      <c r="C76" s="31"/>
    </row>
    <row r="77" spans="1:3" ht="15.75">
      <c r="A77" s="21">
        <v>10112</v>
      </c>
      <c r="B77" s="30" t="s">
        <v>57</v>
      </c>
      <c r="C77" s="26">
        <v>1</v>
      </c>
    </row>
    <row r="78" spans="1:3" ht="15.75">
      <c r="A78" s="21">
        <v>10113</v>
      </c>
      <c r="B78" s="30" t="s">
        <v>46</v>
      </c>
      <c r="C78" s="27">
        <v>2</v>
      </c>
    </row>
    <row r="79" spans="2:3" ht="15.75">
      <c r="B79" s="24" t="s">
        <v>58</v>
      </c>
      <c r="C79" s="26">
        <v>51</v>
      </c>
    </row>
  </sheetData>
  <sheetProtection/>
  <autoFilter ref="A7:G58"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24" sqref="A24:IV29"/>
    </sheetView>
  </sheetViews>
  <sheetFormatPr defaultColWidth="9.140625" defaultRowHeight="15"/>
  <cols>
    <col min="2" max="2" width="32.28125" style="0" customWidth="1"/>
    <col min="3" max="3" width="29.421875" style="0" customWidth="1"/>
  </cols>
  <sheetData>
    <row r="1" spans="1:6" ht="20.25">
      <c r="A1" s="70" t="s">
        <v>27</v>
      </c>
      <c r="B1" s="70"/>
      <c r="C1" s="70"/>
      <c r="D1" s="70"/>
      <c r="E1" s="70"/>
      <c r="F1" s="70"/>
    </row>
    <row r="2" spans="1:6" ht="21" thickBot="1">
      <c r="A2" s="71" t="s">
        <v>22</v>
      </c>
      <c r="B2" s="71"/>
      <c r="C2" s="16" t="s">
        <v>103</v>
      </c>
      <c r="D2" s="17"/>
      <c r="E2" s="17"/>
      <c r="F2" s="18"/>
    </row>
    <row r="3" spans="1:6" ht="21" thickBot="1">
      <c r="A3" s="4"/>
      <c r="B3" s="5" t="s">
        <v>0</v>
      </c>
      <c r="C3" s="6">
        <v>10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50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7.75">
      <c r="A7" s="10" t="s">
        <v>1</v>
      </c>
      <c r="B7" s="11" t="s">
        <v>26</v>
      </c>
      <c r="C7" s="12" t="s">
        <v>25</v>
      </c>
      <c r="D7" s="65" t="s">
        <v>2</v>
      </c>
      <c r="E7" s="14" t="s">
        <v>40</v>
      </c>
      <c r="F7" s="15" t="s">
        <v>23</v>
      </c>
      <c r="G7" s="66" t="s">
        <v>75</v>
      </c>
    </row>
    <row r="8" spans="1:7" ht="15.75">
      <c r="A8" s="58">
        <v>1</v>
      </c>
      <c r="B8" s="59" t="s">
        <v>271</v>
      </c>
      <c r="C8" s="30" t="s">
        <v>45</v>
      </c>
      <c r="D8" s="59">
        <v>37</v>
      </c>
      <c r="E8" s="58">
        <f>D8/50*100</f>
        <v>74</v>
      </c>
      <c r="F8" s="58" t="s">
        <v>67</v>
      </c>
      <c r="G8" s="58" t="s">
        <v>74</v>
      </c>
    </row>
    <row r="9" spans="1:7" ht="15.75">
      <c r="A9" s="58">
        <v>2</v>
      </c>
      <c r="B9" s="59" t="s">
        <v>272</v>
      </c>
      <c r="C9" s="30" t="s">
        <v>47</v>
      </c>
      <c r="D9" s="59">
        <v>28</v>
      </c>
      <c r="E9" s="58">
        <f aca="true" t="shared" si="0" ref="E9:E22">D9/50*100</f>
        <v>56.00000000000001</v>
      </c>
      <c r="F9" s="58" t="s">
        <v>62</v>
      </c>
      <c r="G9" s="58" t="s">
        <v>74</v>
      </c>
    </row>
    <row r="10" spans="1:7" ht="15.75">
      <c r="A10" s="58">
        <v>3</v>
      </c>
      <c r="B10" s="59" t="s">
        <v>273</v>
      </c>
      <c r="C10" s="30" t="s">
        <v>47</v>
      </c>
      <c r="D10" s="59">
        <v>25</v>
      </c>
      <c r="E10" s="58">
        <f t="shared" si="0"/>
        <v>50</v>
      </c>
      <c r="F10" s="58" t="s">
        <v>62</v>
      </c>
      <c r="G10" s="58" t="s">
        <v>74</v>
      </c>
    </row>
    <row r="11" spans="1:7" ht="15.75">
      <c r="A11" s="58">
        <v>4</v>
      </c>
      <c r="B11" s="59" t="s">
        <v>274</v>
      </c>
      <c r="C11" s="30" t="s">
        <v>44</v>
      </c>
      <c r="D11" s="59">
        <v>24</v>
      </c>
      <c r="E11" s="58">
        <f t="shared" si="0"/>
        <v>48</v>
      </c>
      <c r="F11" s="58"/>
      <c r="G11" s="58" t="s">
        <v>74</v>
      </c>
    </row>
    <row r="12" spans="1:7" ht="15.75">
      <c r="A12" s="58">
        <v>5</v>
      </c>
      <c r="B12" s="59" t="s">
        <v>275</v>
      </c>
      <c r="C12" s="30" t="s">
        <v>45</v>
      </c>
      <c r="D12" s="59">
        <v>23</v>
      </c>
      <c r="E12" s="58">
        <f t="shared" si="0"/>
        <v>46</v>
      </c>
      <c r="F12" s="58"/>
      <c r="G12" s="58" t="s">
        <v>74</v>
      </c>
    </row>
    <row r="13" spans="1:7" ht="15.75">
      <c r="A13" s="58">
        <v>6</v>
      </c>
      <c r="B13" s="59" t="s">
        <v>276</v>
      </c>
      <c r="C13" s="30" t="s">
        <v>45</v>
      </c>
      <c r="D13" s="59">
        <v>23</v>
      </c>
      <c r="E13" s="58">
        <f t="shared" si="0"/>
        <v>46</v>
      </c>
      <c r="F13" s="58"/>
      <c r="G13" s="58" t="s">
        <v>74</v>
      </c>
    </row>
    <row r="14" spans="1:7" ht="15.75">
      <c r="A14" s="58">
        <v>7</v>
      </c>
      <c r="B14" s="59" t="s">
        <v>277</v>
      </c>
      <c r="C14" s="30" t="s">
        <v>44</v>
      </c>
      <c r="D14" s="59">
        <v>23</v>
      </c>
      <c r="E14" s="58">
        <f t="shared" si="0"/>
        <v>46</v>
      </c>
      <c r="F14" s="58"/>
      <c r="G14" s="58" t="s">
        <v>74</v>
      </c>
    </row>
    <row r="15" spans="1:7" ht="15.75">
      <c r="A15" s="58">
        <v>8</v>
      </c>
      <c r="B15" s="59" t="s">
        <v>278</v>
      </c>
      <c r="C15" s="30" t="s">
        <v>44</v>
      </c>
      <c r="D15" s="59">
        <v>22</v>
      </c>
      <c r="E15" s="58">
        <f t="shared" si="0"/>
        <v>44</v>
      </c>
      <c r="F15" s="58"/>
      <c r="G15" s="58" t="s">
        <v>74</v>
      </c>
    </row>
    <row r="16" spans="1:7" ht="25.5">
      <c r="A16" s="58">
        <v>9</v>
      </c>
      <c r="B16" s="59" t="s">
        <v>279</v>
      </c>
      <c r="C16" s="30" t="s">
        <v>49</v>
      </c>
      <c r="D16" s="59">
        <v>21</v>
      </c>
      <c r="E16" s="58">
        <f t="shared" si="0"/>
        <v>42</v>
      </c>
      <c r="F16" s="58"/>
      <c r="G16" s="58" t="s">
        <v>74</v>
      </c>
    </row>
    <row r="17" spans="1:7" ht="25.5">
      <c r="A17" s="58">
        <v>10</v>
      </c>
      <c r="B17" s="59" t="s">
        <v>280</v>
      </c>
      <c r="C17" s="30" t="s">
        <v>49</v>
      </c>
      <c r="D17" s="59">
        <v>21</v>
      </c>
      <c r="E17" s="58">
        <f t="shared" si="0"/>
        <v>42</v>
      </c>
      <c r="F17" s="58"/>
      <c r="G17" s="58" t="s">
        <v>74</v>
      </c>
    </row>
    <row r="18" spans="1:7" ht="25.5">
      <c r="A18" s="58">
        <v>11</v>
      </c>
      <c r="B18" s="59" t="s">
        <v>281</v>
      </c>
      <c r="C18" s="30" t="s">
        <v>49</v>
      </c>
      <c r="D18" s="59">
        <v>17</v>
      </c>
      <c r="E18" s="58">
        <f t="shared" si="0"/>
        <v>34</v>
      </c>
      <c r="F18" s="58"/>
      <c r="G18" s="58" t="s">
        <v>74</v>
      </c>
    </row>
    <row r="19" spans="1:7" ht="25.5">
      <c r="A19" s="58">
        <v>12</v>
      </c>
      <c r="B19" s="59" t="s">
        <v>282</v>
      </c>
      <c r="C19" s="30" t="s">
        <v>49</v>
      </c>
      <c r="D19" s="59">
        <v>14</v>
      </c>
      <c r="E19" s="58">
        <f t="shared" si="0"/>
        <v>28.000000000000004</v>
      </c>
      <c r="F19" s="58"/>
      <c r="G19" s="58"/>
    </row>
    <row r="20" spans="1:7" ht="25.5">
      <c r="A20" s="60">
        <v>13</v>
      </c>
      <c r="B20" s="59" t="s">
        <v>283</v>
      </c>
      <c r="C20" s="30" t="s">
        <v>51</v>
      </c>
      <c r="D20" s="59">
        <v>14</v>
      </c>
      <c r="E20" s="58">
        <f t="shared" si="0"/>
        <v>28.000000000000004</v>
      </c>
      <c r="F20" s="58"/>
      <c r="G20" s="58"/>
    </row>
    <row r="21" spans="1:7" ht="15.75">
      <c r="A21" s="60">
        <v>14</v>
      </c>
      <c r="B21" s="59" t="s">
        <v>284</v>
      </c>
      <c r="C21" s="30" t="s">
        <v>45</v>
      </c>
      <c r="D21" s="59">
        <v>9</v>
      </c>
      <c r="E21" s="58">
        <f t="shared" si="0"/>
        <v>18</v>
      </c>
      <c r="F21" s="58"/>
      <c r="G21" s="58"/>
    </row>
    <row r="22" spans="1:7" ht="15.75">
      <c r="A22" s="60">
        <v>15</v>
      </c>
      <c r="B22" s="59" t="s">
        <v>285</v>
      </c>
      <c r="C22" s="30" t="s">
        <v>44</v>
      </c>
      <c r="D22" s="59">
        <v>9</v>
      </c>
      <c r="E22" s="58">
        <f t="shared" si="0"/>
        <v>18</v>
      </c>
      <c r="F22" s="58"/>
      <c r="G22" s="58"/>
    </row>
    <row r="25" spans="1:3" ht="15">
      <c r="A25" s="34" t="s">
        <v>72</v>
      </c>
      <c r="B25" s="25" t="s">
        <v>60</v>
      </c>
      <c r="C25" s="25" t="s">
        <v>59</v>
      </c>
    </row>
    <row r="26" spans="1:3" ht="15.75">
      <c r="A26" s="21">
        <v>10101</v>
      </c>
      <c r="B26" s="30" t="s">
        <v>48</v>
      </c>
      <c r="C26" s="31"/>
    </row>
    <row r="27" spans="1:3" ht="25.5">
      <c r="A27" s="21">
        <v>10103</v>
      </c>
      <c r="B27" s="30" t="s">
        <v>49</v>
      </c>
      <c r="C27" s="26">
        <v>4</v>
      </c>
    </row>
    <row r="28" spans="1:3" ht="15.75">
      <c r="A28" s="21">
        <v>10120</v>
      </c>
      <c r="B28" s="30" t="s">
        <v>50</v>
      </c>
      <c r="C28" s="31"/>
    </row>
    <row r="29" spans="1:3" ht="25.5">
      <c r="A29" s="21">
        <v>10104</v>
      </c>
      <c r="B29" s="30" t="s">
        <v>51</v>
      </c>
      <c r="C29" s="26">
        <v>1</v>
      </c>
    </row>
    <row r="30" spans="1:3" ht="15.75">
      <c r="A30" s="21">
        <v>10102</v>
      </c>
      <c r="B30" s="30" t="s">
        <v>52</v>
      </c>
      <c r="C30" s="31"/>
    </row>
    <row r="31" spans="1:3" ht="15.75">
      <c r="A31" s="21">
        <v>10105</v>
      </c>
      <c r="B31" s="30" t="s">
        <v>53</v>
      </c>
      <c r="C31" s="31"/>
    </row>
    <row r="32" spans="1:3" ht="15.75">
      <c r="A32" s="21">
        <v>10106</v>
      </c>
      <c r="B32" s="30" t="s">
        <v>42</v>
      </c>
      <c r="C32" s="31"/>
    </row>
    <row r="33" spans="1:3" ht="15.75">
      <c r="A33" s="21">
        <v>10118</v>
      </c>
      <c r="B33" s="30" t="s">
        <v>44</v>
      </c>
      <c r="C33" s="26">
        <v>4</v>
      </c>
    </row>
    <row r="34" spans="1:3" ht="15.75">
      <c r="A34" s="21">
        <v>10119</v>
      </c>
      <c r="B34" s="30" t="s">
        <v>54</v>
      </c>
      <c r="C34" s="31"/>
    </row>
    <row r="35" spans="1:3" ht="15.75">
      <c r="A35" s="21">
        <v>10107</v>
      </c>
      <c r="B35" s="30" t="s">
        <v>45</v>
      </c>
      <c r="C35" s="26">
        <v>4</v>
      </c>
    </row>
    <row r="36" spans="1:3" ht="15.75">
      <c r="A36" s="21">
        <v>10108</v>
      </c>
      <c r="B36" s="30" t="s">
        <v>43</v>
      </c>
      <c r="C36" s="31"/>
    </row>
    <row r="37" spans="1:3" ht="15.75">
      <c r="A37" s="21">
        <v>10109</v>
      </c>
      <c r="B37" s="30" t="s">
        <v>47</v>
      </c>
      <c r="C37" s="26">
        <v>2</v>
      </c>
    </row>
    <row r="38" spans="1:3" ht="15.75">
      <c r="A38" s="21">
        <v>10121</v>
      </c>
      <c r="B38" s="30" t="s">
        <v>55</v>
      </c>
      <c r="C38" s="31"/>
    </row>
    <row r="39" spans="1:3" ht="15.75">
      <c r="A39" s="21">
        <v>10110</v>
      </c>
      <c r="B39" s="30" t="s">
        <v>41</v>
      </c>
      <c r="C39" s="31"/>
    </row>
    <row r="40" spans="1:3" ht="15.75">
      <c r="A40" s="21">
        <v>10111</v>
      </c>
      <c r="B40" s="30" t="s">
        <v>56</v>
      </c>
      <c r="C40" s="31"/>
    </row>
    <row r="41" spans="1:3" ht="15.75">
      <c r="A41" s="21">
        <v>10112</v>
      </c>
      <c r="B41" s="30" t="s">
        <v>57</v>
      </c>
      <c r="C41" s="31"/>
    </row>
    <row r="42" spans="1:3" ht="15.75">
      <c r="A42" s="21">
        <v>10113</v>
      </c>
      <c r="B42" s="30" t="s">
        <v>46</v>
      </c>
      <c r="C42" s="32"/>
    </row>
    <row r="43" spans="2:3" ht="15.75">
      <c r="B43" s="24" t="s">
        <v>58</v>
      </c>
      <c r="C43" s="26">
        <v>15</v>
      </c>
    </row>
  </sheetData>
  <sheetProtection/>
  <autoFilter ref="A7:G22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12" sqref="C12:C29"/>
    </sheetView>
  </sheetViews>
  <sheetFormatPr defaultColWidth="9.140625" defaultRowHeight="15"/>
  <cols>
    <col min="2" max="2" width="28.7109375" style="0" customWidth="1"/>
    <col min="3" max="3" width="28.421875" style="0" customWidth="1"/>
  </cols>
  <sheetData>
    <row r="1" spans="1:6" ht="20.25">
      <c r="A1" s="70" t="s">
        <v>27</v>
      </c>
      <c r="B1" s="70"/>
      <c r="C1" s="70"/>
      <c r="D1" s="70"/>
      <c r="E1" s="70"/>
      <c r="F1" s="70"/>
    </row>
    <row r="2" spans="1:6" ht="21" thickBot="1">
      <c r="A2" s="71" t="s">
        <v>22</v>
      </c>
      <c r="B2" s="71"/>
      <c r="C2" s="16" t="s">
        <v>103</v>
      </c>
      <c r="D2" s="17"/>
      <c r="E2" s="17"/>
      <c r="F2" s="18"/>
    </row>
    <row r="3" spans="1:6" ht="21" thickBot="1">
      <c r="A3" s="4"/>
      <c r="B3" s="5" t="s">
        <v>0</v>
      </c>
      <c r="C3" s="6">
        <v>11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50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7.75">
      <c r="A7" s="43" t="s">
        <v>1</v>
      </c>
      <c r="B7" s="44" t="s">
        <v>26</v>
      </c>
      <c r="C7" s="45" t="s">
        <v>25</v>
      </c>
      <c r="D7" s="46" t="s">
        <v>2</v>
      </c>
      <c r="E7" s="14" t="s">
        <v>40</v>
      </c>
      <c r="F7" s="47" t="s">
        <v>23</v>
      </c>
      <c r="G7" s="40" t="s">
        <v>75</v>
      </c>
    </row>
    <row r="8" spans="1:7" ht="15">
      <c r="A8" s="20">
        <v>1</v>
      </c>
      <c r="B8" s="19" t="s">
        <v>95</v>
      </c>
      <c r="C8" s="30" t="s">
        <v>42</v>
      </c>
      <c r="D8" s="19">
        <v>8</v>
      </c>
      <c r="E8" s="19">
        <f>D8/50*100</f>
        <v>16</v>
      </c>
      <c r="F8" s="33"/>
      <c r="G8" s="33"/>
    </row>
    <row r="9" spans="1:7" ht="15">
      <c r="A9" s="20">
        <v>2</v>
      </c>
      <c r="B9" s="28" t="s">
        <v>286</v>
      </c>
      <c r="C9" s="30" t="s">
        <v>45</v>
      </c>
      <c r="D9" s="19">
        <v>4</v>
      </c>
      <c r="E9" s="19">
        <f>D9/50*100</f>
        <v>8</v>
      </c>
      <c r="F9" s="33"/>
      <c r="G9" s="33"/>
    </row>
    <row r="11" spans="1:3" ht="15">
      <c r="A11" s="34" t="s">
        <v>72</v>
      </c>
      <c r="B11" s="25" t="s">
        <v>60</v>
      </c>
      <c r="C11" s="25" t="s">
        <v>59</v>
      </c>
    </row>
    <row r="12" spans="1:3" ht="15.75">
      <c r="A12" s="21">
        <v>10101</v>
      </c>
      <c r="B12" s="30" t="s">
        <v>48</v>
      </c>
      <c r="C12" s="31"/>
    </row>
    <row r="13" spans="1:3" ht="25.5">
      <c r="A13" s="21">
        <v>10103</v>
      </c>
      <c r="B13" s="30" t="s">
        <v>49</v>
      </c>
      <c r="C13" s="31"/>
    </row>
    <row r="14" spans="1:3" ht="25.5">
      <c r="A14" s="21">
        <v>10120</v>
      </c>
      <c r="B14" s="30" t="s">
        <v>50</v>
      </c>
      <c r="C14" s="31"/>
    </row>
    <row r="15" spans="1:3" ht="25.5">
      <c r="A15" s="21">
        <v>10104</v>
      </c>
      <c r="B15" s="30" t="s">
        <v>51</v>
      </c>
      <c r="C15" s="31"/>
    </row>
    <row r="16" spans="1:3" ht="15.75">
      <c r="A16" s="21">
        <v>10102</v>
      </c>
      <c r="B16" s="30" t="s">
        <v>52</v>
      </c>
      <c r="C16" s="31"/>
    </row>
    <row r="17" spans="1:3" ht="15.75">
      <c r="A17" s="21">
        <v>10105</v>
      </c>
      <c r="B17" s="30" t="s">
        <v>53</v>
      </c>
      <c r="C17" s="31"/>
    </row>
    <row r="18" spans="1:3" ht="15.75">
      <c r="A18" s="21">
        <v>10106</v>
      </c>
      <c r="B18" s="30" t="s">
        <v>42</v>
      </c>
      <c r="C18" s="26">
        <v>1</v>
      </c>
    </row>
    <row r="19" spans="1:3" ht="15.75">
      <c r="A19" s="21">
        <v>10118</v>
      </c>
      <c r="B19" s="30" t="s">
        <v>44</v>
      </c>
      <c r="C19" s="31"/>
    </row>
    <row r="20" spans="1:3" ht="15.75">
      <c r="A20" s="21">
        <v>10119</v>
      </c>
      <c r="B20" s="30" t="s">
        <v>54</v>
      </c>
      <c r="C20" s="31"/>
    </row>
    <row r="21" spans="1:3" ht="15.75">
      <c r="A21" s="21">
        <v>10107</v>
      </c>
      <c r="B21" s="30" t="s">
        <v>45</v>
      </c>
      <c r="C21" s="26">
        <v>1</v>
      </c>
    </row>
    <row r="22" spans="1:3" ht="15.75">
      <c r="A22" s="21">
        <v>10108</v>
      </c>
      <c r="B22" s="30" t="s">
        <v>43</v>
      </c>
      <c r="C22" s="31"/>
    </row>
    <row r="23" spans="1:3" ht="15.75">
      <c r="A23" s="21">
        <v>10109</v>
      </c>
      <c r="B23" s="30" t="s">
        <v>47</v>
      </c>
      <c r="C23" s="31"/>
    </row>
    <row r="24" spans="1:3" ht="15.75">
      <c r="A24" s="21">
        <v>10121</v>
      </c>
      <c r="B24" s="30" t="s">
        <v>55</v>
      </c>
      <c r="C24" s="31"/>
    </row>
    <row r="25" spans="1:3" ht="15.75">
      <c r="A25" s="21">
        <v>10110</v>
      </c>
      <c r="B25" s="30" t="s">
        <v>41</v>
      </c>
      <c r="C25" s="31"/>
    </row>
    <row r="26" spans="1:3" ht="15.75">
      <c r="A26" s="21">
        <v>10111</v>
      </c>
      <c r="B26" s="30" t="s">
        <v>56</v>
      </c>
      <c r="C26" s="31"/>
    </row>
    <row r="27" spans="1:3" ht="15.75">
      <c r="A27" s="21">
        <v>10112</v>
      </c>
      <c r="B27" s="30" t="s">
        <v>57</v>
      </c>
      <c r="C27" s="31"/>
    </row>
    <row r="28" spans="1:3" ht="15.75">
      <c r="A28" s="21">
        <v>10113</v>
      </c>
      <c r="B28" s="30" t="s">
        <v>46</v>
      </c>
      <c r="C28" s="32"/>
    </row>
    <row r="29" spans="2:3" ht="15.75">
      <c r="B29" s="24" t="s">
        <v>58</v>
      </c>
      <c r="C29" s="26">
        <v>2</v>
      </c>
    </row>
  </sheetData>
  <sheetProtection/>
  <autoFilter ref="A7:G9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28.00390625" style="0" customWidth="1"/>
  </cols>
  <sheetData>
    <row r="1" spans="1:10" ht="18.75">
      <c r="A1" s="74" t="s">
        <v>288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.75" customHeight="1">
      <c r="A2" s="69" t="s">
        <v>287</v>
      </c>
      <c r="B2" s="75" t="s">
        <v>103</v>
      </c>
      <c r="C2" s="75"/>
      <c r="D2" s="75"/>
      <c r="E2" s="75"/>
      <c r="F2" s="75"/>
      <c r="G2" s="75"/>
      <c r="H2" s="75"/>
      <c r="I2" s="75"/>
      <c r="J2" s="72" t="s">
        <v>58</v>
      </c>
    </row>
    <row r="3" spans="1:10" ht="15.75">
      <c r="A3" s="34" t="s">
        <v>72</v>
      </c>
      <c r="B3" s="48" t="s">
        <v>60</v>
      </c>
      <c r="C3" s="51">
        <v>5</v>
      </c>
      <c r="D3" s="51">
        <v>6</v>
      </c>
      <c r="E3" s="51">
        <v>7</v>
      </c>
      <c r="F3" s="51">
        <v>8</v>
      </c>
      <c r="G3" s="51">
        <v>9</v>
      </c>
      <c r="H3" s="51">
        <v>10</v>
      </c>
      <c r="I3" s="51">
        <v>11</v>
      </c>
      <c r="J3" s="73"/>
    </row>
    <row r="4" spans="1:10" ht="18.75">
      <c r="A4" s="21">
        <v>10101</v>
      </c>
      <c r="B4" s="49" t="s">
        <v>48</v>
      </c>
      <c r="C4" s="31"/>
      <c r="D4" s="31"/>
      <c r="E4" s="31"/>
      <c r="F4" s="31"/>
      <c r="G4" s="26">
        <v>1</v>
      </c>
      <c r="H4" s="31"/>
      <c r="I4" s="31"/>
      <c r="J4" s="67">
        <v>1</v>
      </c>
    </row>
    <row r="5" spans="1:10" ht="25.5">
      <c r="A5" s="21">
        <v>10103</v>
      </c>
      <c r="B5" s="49" t="s">
        <v>49</v>
      </c>
      <c r="C5" s="26">
        <v>2</v>
      </c>
      <c r="D5" s="31"/>
      <c r="E5" s="26">
        <v>2</v>
      </c>
      <c r="F5" s="31"/>
      <c r="G5" s="31"/>
      <c r="H5" s="26">
        <v>4</v>
      </c>
      <c r="I5" s="31"/>
      <c r="J5" s="67">
        <v>8</v>
      </c>
    </row>
    <row r="6" spans="1:10" ht="25.5">
      <c r="A6" s="21">
        <v>10120</v>
      </c>
      <c r="B6" s="49" t="s">
        <v>50</v>
      </c>
      <c r="C6" s="31"/>
      <c r="D6" s="31"/>
      <c r="E6" s="26">
        <v>3</v>
      </c>
      <c r="F6" s="31"/>
      <c r="G6" s="31"/>
      <c r="H6" s="31"/>
      <c r="I6" s="31"/>
      <c r="J6" s="67">
        <v>3</v>
      </c>
    </row>
    <row r="7" spans="1:10" ht="25.5">
      <c r="A7" s="21">
        <v>10104</v>
      </c>
      <c r="B7" s="49" t="s">
        <v>51</v>
      </c>
      <c r="C7" s="26">
        <v>4</v>
      </c>
      <c r="D7" s="26">
        <v>3</v>
      </c>
      <c r="E7" s="31"/>
      <c r="F7" s="26">
        <v>2</v>
      </c>
      <c r="G7" s="26">
        <v>4</v>
      </c>
      <c r="H7" s="26">
        <v>1</v>
      </c>
      <c r="I7" s="31"/>
      <c r="J7" s="67">
        <v>14</v>
      </c>
    </row>
    <row r="8" spans="1:10" ht="18.75">
      <c r="A8" s="21">
        <v>10102</v>
      </c>
      <c r="B8" s="49" t="s">
        <v>52</v>
      </c>
      <c r="C8" s="31"/>
      <c r="D8" s="31"/>
      <c r="E8" s="31"/>
      <c r="F8" s="26">
        <v>4</v>
      </c>
      <c r="G8" s="31"/>
      <c r="H8" s="31"/>
      <c r="I8" s="31"/>
      <c r="J8" s="67">
        <v>4</v>
      </c>
    </row>
    <row r="9" spans="1:10" ht="18.75">
      <c r="A9" s="21">
        <v>10105</v>
      </c>
      <c r="B9" s="49" t="s">
        <v>53</v>
      </c>
      <c r="C9" s="26">
        <v>2</v>
      </c>
      <c r="D9" s="26">
        <v>2</v>
      </c>
      <c r="E9" s="26">
        <v>8</v>
      </c>
      <c r="F9" s="26">
        <v>10</v>
      </c>
      <c r="G9" s="26">
        <v>10</v>
      </c>
      <c r="H9" s="31"/>
      <c r="I9" s="31"/>
      <c r="J9" s="67">
        <v>32</v>
      </c>
    </row>
    <row r="10" spans="1:10" ht="18.75">
      <c r="A10" s="21">
        <v>10106</v>
      </c>
      <c r="B10" s="49" t="s">
        <v>42</v>
      </c>
      <c r="C10" s="26">
        <v>6</v>
      </c>
      <c r="D10" s="26">
        <v>5</v>
      </c>
      <c r="E10" s="26">
        <v>9</v>
      </c>
      <c r="F10" s="26">
        <v>9</v>
      </c>
      <c r="G10" s="26">
        <v>7</v>
      </c>
      <c r="H10" s="31"/>
      <c r="I10" s="26">
        <v>1</v>
      </c>
      <c r="J10" s="67">
        <v>37</v>
      </c>
    </row>
    <row r="11" spans="1:10" ht="18.75">
      <c r="A11" s="21">
        <v>10118</v>
      </c>
      <c r="B11" s="49" t="s">
        <v>44</v>
      </c>
      <c r="C11" s="26">
        <v>6</v>
      </c>
      <c r="D11" s="26">
        <v>6</v>
      </c>
      <c r="E11" s="26">
        <v>9</v>
      </c>
      <c r="F11" s="26">
        <v>18</v>
      </c>
      <c r="G11" s="26">
        <v>6</v>
      </c>
      <c r="H11" s="26">
        <v>4</v>
      </c>
      <c r="I11" s="31"/>
      <c r="J11" s="67">
        <v>49</v>
      </c>
    </row>
    <row r="12" spans="1:10" ht="18.75">
      <c r="A12" s="21">
        <v>10119</v>
      </c>
      <c r="B12" s="49" t="s">
        <v>54</v>
      </c>
      <c r="C12" s="31"/>
      <c r="D12" s="26"/>
      <c r="E12" s="26">
        <v>1</v>
      </c>
      <c r="F12" s="31"/>
      <c r="G12" s="26">
        <v>1</v>
      </c>
      <c r="H12" s="31"/>
      <c r="I12" s="31"/>
      <c r="J12" s="67">
        <v>2</v>
      </c>
    </row>
    <row r="13" spans="1:10" ht="18.75">
      <c r="A13" s="21">
        <v>10107</v>
      </c>
      <c r="B13" s="49" t="s">
        <v>45</v>
      </c>
      <c r="C13" s="26">
        <v>7</v>
      </c>
      <c r="D13" s="26">
        <v>4</v>
      </c>
      <c r="E13" s="26">
        <v>2</v>
      </c>
      <c r="F13" s="26">
        <v>2</v>
      </c>
      <c r="G13" s="26">
        <v>7</v>
      </c>
      <c r="H13" s="26">
        <v>4</v>
      </c>
      <c r="I13" s="26">
        <v>1</v>
      </c>
      <c r="J13" s="67">
        <v>27</v>
      </c>
    </row>
    <row r="14" spans="1:10" ht="18.75">
      <c r="A14" s="21">
        <v>10108</v>
      </c>
      <c r="B14" s="49" t="s">
        <v>43</v>
      </c>
      <c r="C14" s="26">
        <v>1</v>
      </c>
      <c r="D14" s="31"/>
      <c r="E14" s="31"/>
      <c r="F14" s="31"/>
      <c r="G14" s="26">
        <v>9</v>
      </c>
      <c r="H14" s="31"/>
      <c r="I14" s="31"/>
      <c r="J14" s="67">
        <v>10</v>
      </c>
    </row>
    <row r="15" spans="1:10" ht="18.75">
      <c r="A15" s="21">
        <v>10109</v>
      </c>
      <c r="B15" s="49" t="s">
        <v>47</v>
      </c>
      <c r="C15" s="31"/>
      <c r="D15" s="31"/>
      <c r="E15" s="26">
        <v>1</v>
      </c>
      <c r="F15" s="26">
        <v>8</v>
      </c>
      <c r="G15" s="26">
        <v>3</v>
      </c>
      <c r="H15" s="26">
        <v>2</v>
      </c>
      <c r="I15" s="31"/>
      <c r="J15" s="67">
        <v>14</v>
      </c>
    </row>
    <row r="16" spans="1:10" ht="18.75">
      <c r="A16" s="21">
        <v>10121</v>
      </c>
      <c r="B16" s="49" t="s">
        <v>55</v>
      </c>
      <c r="C16" s="31"/>
      <c r="D16" s="26">
        <v>2</v>
      </c>
      <c r="E16" s="26">
        <v>2</v>
      </c>
      <c r="F16" s="26">
        <v>3</v>
      </c>
      <c r="G16" s="31"/>
      <c r="H16" s="31"/>
      <c r="I16" s="31"/>
      <c r="J16" s="67">
        <v>7</v>
      </c>
    </row>
    <row r="17" spans="1:10" ht="18.75">
      <c r="A17" s="21">
        <v>10110</v>
      </c>
      <c r="B17" s="49" t="s">
        <v>41</v>
      </c>
      <c r="C17" s="31"/>
      <c r="D17" s="26">
        <v>4</v>
      </c>
      <c r="E17" s="26">
        <v>3</v>
      </c>
      <c r="F17" s="26">
        <v>5</v>
      </c>
      <c r="G17" s="31"/>
      <c r="H17" s="31"/>
      <c r="I17" s="31"/>
      <c r="J17" s="67">
        <v>12</v>
      </c>
    </row>
    <row r="18" spans="1:10" ht="18.75">
      <c r="A18" s="21">
        <v>10111</v>
      </c>
      <c r="B18" s="49" t="s">
        <v>56</v>
      </c>
      <c r="C18" s="52"/>
      <c r="D18" s="52"/>
      <c r="E18" s="52"/>
      <c r="F18" s="52"/>
      <c r="G18" s="52"/>
      <c r="H18" s="52"/>
      <c r="I18" s="52"/>
      <c r="J18" s="53">
        <v>0</v>
      </c>
    </row>
    <row r="19" spans="1:10" ht="18.75">
      <c r="A19" s="21">
        <v>10112</v>
      </c>
      <c r="B19" s="49" t="s">
        <v>57</v>
      </c>
      <c r="C19" s="26">
        <v>2</v>
      </c>
      <c r="D19" s="26">
        <v>1</v>
      </c>
      <c r="E19" s="26">
        <v>1</v>
      </c>
      <c r="F19" s="26">
        <v>1</v>
      </c>
      <c r="G19" s="26">
        <v>1</v>
      </c>
      <c r="H19" s="31"/>
      <c r="I19" s="31"/>
      <c r="J19" s="67">
        <v>6</v>
      </c>
    </row>
    <row r="20" spans="1:10" ht="18.75">
      <c r="A20" s="21">
        <v>10113</v>
      </c>
      <c r="B20" s="49" t="s">
        <v>46</v>
      </c>
      <c r="C20" s="27">
        <v>2</v>
      </c>
      <c r="D20" s="27">
        <v>1</v>
      </c>
      <c r="E20" s="27">
        <v>1</v>
      </c>
      <c r="F20" s="27">
        <v>1</v>
      </c>
      <c r="G20" s="27">
        <v>2</v>
      </c>
      <c r="H20" s="32"/>
      <c r="I20" s="32"/>
      <c r="J20" s="67">
        <v>7</v>
      </c>
    </row>
    <row r="21" spans="2:10" ht="20.25">
      <c r="B21" s="50" t="s">
        <v>58</v>
      </c>
      <c r="C21" s="26">
        <v>29</v>
      </c>
      <c r="D21" s="26">
        <v>27</v>
      </c>
      <c r="E21" s="26">
        <v>42</v>
      </c>
      <c r="F21" s="26">
        <v>63</v>
      </c>
      <c r="G21" s="26">
        <v>51</v>
      </c>
      <c r="H21" s="26">
        <v>15</v>
      </c>
      <c r="I21" s="26">
        <v>2</v>
      </c>
      <c r="J21" s="68">
        <v>229</v>
      </c>
    </row>
  </sheetData>
  <sheetProtection/>
  <mergeCells count="3">
    <mergeCell ref="J2:J3"/>
    <mergeCell ref="A1:J1"/>
    <mergeCell ref="B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C22"/>
  <sheetViews>
    <sheetView zoomScalePageLayoutView="0" workbookViewId="0" topLeftCell="A1">
      <selection activeCell="A4" sqref="A4:C22"/>
    </sheetView>
  </sheetViews>
  <sheetFormatPr defaultColWidth="9.140625" defaultRowHeight="15"/>
  <cols>
    <col min="2" max="2" width="36.140625" style="0" customWidth="1"/>
  </cols>
  <sheetData>
    <row r="4" spans="1:3" ht="15">
      <c r="A4" s="34" t="s">
        <v>72</v>
      </c>
      <c r="B4" s="25" t="s">
        <v>60</v>
      </c>
      <c r="C4" s="25" t="s">
        <v>59</v>
      </c>
    </row>
    <row r="5" spans="1:3" ht="20.25" customHeight="1">
      <c r="A5" s="21">
        <v>10101</v>
      </c>
      <c r="B5" s="30" t="s">
        <v>48</v>
      </c>
      <c r="C5" s="22">
        <v>3</v>
      </c>
    </row>
    <row r="6" spans="1:3" ht="29.25" customHeight="1">
      <c r="A6" s="21">
        <v>10103</v>
      </c>
      <c r="B6" s="30" t="s">
        <v>49</v>
      </c>
      <c r="C6" s="22">
        <v>1</v>
      </c>
    </row>
    <row r="7" spans="1:3" ht="24.75" customHeight="1">
      <c r="A7" s="21">
        <v>10120</v>
      </c>
      <c r="B7" s="30" t="s">
        <v>50</v>
      </c>
      <c r="C7" s="22">
        <v>3</v>
      </c>
    </row>
    <row r="8" spans="1:3" ht="15.75" customHeight="1">
      <c r="A8" s="21">
        <v>10104</v>
      </c>
      <c r="B8" s="30" t="s">
        <v>51</v>
      </c>
      <c r="C8" s="22">
        <v>3</v>
      </c>
    </row>
    <row r="9" spans="1:3" ht="16.5" customHeight="1">
      <c r="A9" s="21">
        <v>10102</v>
      </c>
      <c r="B9" s="30" t="s">
        <v>52</v>
      </c>
      <c r="C9" s="31"/>
    </row>
    <row r="10" spans="1:3" ht="17.25" customHeight="1">
      <c r="A10" s="21">
        <v>10105</v>
      </c>
      <c r="B10" s="30" t="s">
        <v>53</v>
      </c>
      <c r="C10" s="31"/>
    </row>
    <row r="11" spans="1:3" ht="18" customHeight="1">
      <c r="A11" s="21">
        <v>10106</v>
      </c>
      <c r="B11" s="30" t="s">
        <v>42</v>
      </c>
      <c r="C11" s="22">
        <v>2</v>
      </c>
    </row>
    <row r="12" spans="1:3" ht="12.75" customHeight="1">
      <c r="A12" s="21">
        <v>10118</v>
      </c>
      <c r="B12" s="30" t="s">
        <v>44</v>
      </c>
      <c r="C12" s="22">
        <v>6</v>
      </c>
    </row>
    <row r="13" spans="1:3" ht="17.25" customHeight="1">
      <c r="A13" s="21">
        <v>10119</v>
      </c>
      <c r="B13" s="30" t="s">
        <v>54</v>
      </c>
      <c r="C13" s="31"/>
    </row>
    <row r="14" spans="1:3" ht="21" customHeight="1">
      <c r="A14" s="21">
        <v>10107</v>
      </c>
      <c r="B14" s="30" t="s">
        <v>45</v>
      </c>
      <c r="C14" s="22">
        <v>6</v>
      </c>
    </row>
    <row r="15" spans="1:3" ht="12.75" customHeight="1">
      <c r="A15" s="21">
        <v>10108</v>
      </c>
      <c r="B15" s="30" t="s">
        <v>43</v>
      </c>
      <c r="C15" s="22">
        <v>2</v>
      </c>
    </row>
    <row r="16" spans="1:3" ht="14.25" customHeight="1">
      <c r="A16" s="21">
        <v>10109</v>
      </c>
      <c r="B16" s="30" t="s">
        <v>47</v>
      </c>
      <c r="C16" s="22">
        <v>1</v>
      </c>
    </row>
    <row r="17" spans="1:3" ht="15.75" customHeight="1">
      <c r="A17" s="21">
        <v>10121</v>
      </c>
      <c r="B17" s="30" t="s">
        <v>55</v>
      </c>
      <c r="C17" s="22">
        <v>2</v>
      </c>
    </row>
    <row r="18" spans="1:3" ht="15.75" customHeight="1">
      <c r="A18" s="21">
        <v>10110</v>
      </c>
      <c r="B18" s="30" t="s">
        <v>41</v>
      </c>
      <c r="C18" s="22">
        <v>2</v>
      </c>
    </row>
    <row r="19" spans="1:3" ht="21" customHeight="1">
      <c r="A19" s="21">
        <v>10111</v>
      </c>
      <c r="B19" s="30" t="s">
        <v>56</v>
      </c>
      <c r="C19" s="31"/>
    </row>
    <row r="20" spans="1:3" ht="21.75" customHeight="1">
      <c r="A20" s="21">
        <v>10112</v>
      </c>
      <c r="B20" s="30" t="s">
        <v>57</v>
      </c>
      <c r="C20" s="31"/>
    </row>
    <row r="21" spans="1:3" ht="16.5" customHeight="1">
      <c r="A21" s="21">
        <v>10113</v>
      </c>
      <c r="B21" s="30" t="s">
        <v>46</v>
      </c>
      <c r="C21" s="23">
        <v>3</v>
      </c>
    </row>
    <row r="22" spans="2:3" ht="15.75">
      <c r="B22" s="24" t="s">
        <v>58</v>
      </c>
      <c r="C22" s="22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MASTER</cp:lastModifiedBy>
  <cp:lastPrinted>2023-10-17T06:29:37Z</cp:lastPrinted>
  <dcterms:created xsi:type="dcterms:W3CDTF">2010-11-01T08:30:37Z</dcterms:created>
  <dcterms:modified xsi:type="dcterms:W3CDTF">2023-11-02T10:46:39Z</dcterms:modified>
  <cp:category/>
  <cp:version/>
  <cp:contentType/>
  <cp:contentStatus/>
</cp:coreProperties>
</file>