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Ирина Робертовна\Desktop\ПРОТОКОЛЫ МЭМуОШ-предварительные\"/>
    </mc:Choice>
  </mc:AlternateContent>
  <bookViews>
    <workbookView xWindow="0" yWindow="0" windowWidth="28800" windowHeight="11955" activeTab="1"/>
  </bookViews>
  <sheets>
    <sheet name="3" sheetId="2" r:id="rId1"/>
    <sheet name="4" sheetId="3" r:id="rId2"/>
  </sheets>
  <definedNames>
    <definedName name="_xlnm._FilterDatabase" localSheetId="0" hidden="1">'3'!$B$8:$H$8</definedName>
    <definedName name="_xlnm._FilterDatabase" localSheetId="1" hidden="1">'4'!$B$8:$H$8</definedName>
    <definedName name="школы" localSheetId="0">#REF!</definedName>
    <definedName name="школы" localSheetId="1">#REF!</definedName>
    <definedName name="школы">#REF!</definedName>
  </definedNames>
  <calcPr calcId="162913"/>
</workbook>
</file>

<file path=xl/calcChain.xml><?xml version="1.0" encoding="utf-8"?>
<calcChain xmlns="http://schemas.openxmlformats.org/spreadsheetml/2006/main">
  <c r="G37" i="3" l="1"/>
  <c r="G20" i="3"/>
  <c r="G29" i="3"/>
  <c r="G30" i="3"/>
  <c r="G31" i="3"/>
  <c r="G32" i="3"/>
  <c r="G25" i="3"/>
  <c r="G16" i="3"/>
  <c r="G40" i="3"/>
  <c r="G22" i="3"/>
  <c r="G46" i="3"/>
  <c r="G45" i="3"/>
  <c r="G13" i="3"/>
  <c r="G14" i="3"/>
  <c r="G23" i="3"/>
  <c r="G38" i="3"/>
  <c r="G11" i="3"/>
  <c r="G9" i="3"/>
  <c r="G28" i="3"/>
  <c r="G42" i="3"/>
  <c r="G26" i="3"/>
  <c r="G17" i="3"/>
  <c r="G10" i="3"/>
  <c r="G15" i="3"/>
  <c r="G43" i="3"/>
  <c r="G24" i="3"/>
  <c r="G27" i="3"/>
  <c r="G18" i="3"/>
  <c r="G21" i="3"/>
  <c r="G33" i="3"/>
  <c r="G44" i="3"/>
  <c r="G39" i="3"/>
  <c r="G41" i="3"/>
  <c r="G35" i="3"/>
  <c r="G34" i="3"/>
  <c r="G12" i="3"/>
  <c r="G36" i="3"/>
  <c r="G19" i="3"/>
  <c r="G28" i="2"/>
  <c r="G34" i="2"/>
  <c r="G32" i="2"/>
  <c r="G24" i="2"/>
  <c r="G25" i="2"/>
  <c r="G20" i="2"/>
  <c r="G17" i="2"/>
  <c r="G31" i="2"/>
  <c r="G22" i="2"/>
  <c r="G26" i="2"/>
  <c r="G19" i="2"/>
  <c r="G12" i="2"/>
  <c r="G27" i="2"/>
  <c r="G29" i="2"/>
  <c r="G18" i="2"/>
  <c r="G30" i="2"/>
  <c r="G11" i="2"/>
  <c r="G35" i="2"/>
  <c r="G13" i="2"/>
  <c r="G21" i="2"/>
  <c r="G15" i="2"/>
  <c r="G9" i="2"/>
  <c r="G16" i="2"/>
  <c r="G14" i="2"/>
  <c r="G33" i="2"/>
  <c r="G23" i="2"/>
  <c r="G10" i="2"/>
  <c r="G4" i="2" l="1"/>
</calcChain>
</file>

<file path=xl/sharedStrings.xml><?xml version="1.0" encoding="utf-8"?>
<sst xmlns="http://schemas.openxmlformats.org/spreadsheetml/2006/main" count="290" uniqueCount="120">
  <si>
    <t>ПРЕДМЕТ</t>
  </si>
  <si>
    <t>класс</t>
  </si>
  <si>
    <t>средний процент выполнения заданий</t>
  </si>
  <si>
    <t>максимальное кол-во баллов за тур(этап)</t>
  </si>
  <si>
    <t>№ пп</t>
  </si>
  <si>
    <t>Фамилия Имя Отчество
участника</t>
  </si>
  <si>
    <t xml:space="preserve">ОО </t>
  </si>
  <si>
    <t>теоретический
тур</t>
  </si>
  <si>
    <t>практический
тур</t>
  </si>
  <si>
    <t>Набранная
сумма
баллов</t>
  </si>
  <si>
    <t>Процент
выполнения</t>
  </si>
  <si>
    <t>СТАТУС</t>
  </si>
  <si>
    <t>Председатель жюри:</t>
  </si>
  <si>
    <t>ФИО (полностью)</t>
  </si>
  <si>
    <t>ОО (выбрать из списка)</t>
  </si>
  <si>
    <t>Член жюри:</t>
  </si>
  <si>
    <t>ОО(выбрать из списка)</t>
  </si>
  <si>
    <t>Дата заполнения протокола</t>
  </si>
  <si>
    <t>Арамашевская СОШ</t>
  </si>
  <si>
    <t>Бубчиковская СОШ</t>
  </si>
  <si>
    <t>Верхнесинячихинская СОШ №2</t>
  </si>
  <si>
    <t>Верхнесинячихинская СОШ №3</t>
  </si>
  <si>
    <t>Гаранинская ООШ</t>
  </si>
  <si>
    <t>Голубковская СОШ</t>
  </si>
  <si>
    <t>Деевская СОШ</t>
  </si>
  <si>
    <t>Ельничная ООШ</t>
  </si>
  <si>
    <t>Заринская СОШ</t>
  </si>
  <si>
    <t>Кировская СОШ</t>
  </si>
  <si>
    <t>Клевакинская ООШ</t>
  </si>
  <si>
    <t>Коптеловская СОШ</t>
  </si>
  <si>
    <t>Костинская СОШ</t>
  </si>
  <si>
    <t>Невьянская СОШ</t>
  </si>
  <si>
    <t>Нижнесинячихиинская ООШ</t>
  </si>
  <si>
    <t>Останинская СОШ</t>
  </si>
  <si>
    <t>Самоцветская СОШ</t>
  </si>
  <si>
    <t>Ялунинская СОШ</t>
  </si>
  <si>
    <t>Ясашинская ООШ</t>
  </si>
  <si>
    <t>Ежова Анастасия</t>
  </si>
  <si>
    <t>Тренихина Эльвира</t>
  </si>
  <si>
    <t>Бочкарев Максим</t>
  </si>
  <si>
    <t>Темершина Варвара</t>
  </si>
  <si>
    <t>Фролова Вероника</t>
  </si>
  <si>
    <t>Казанцева Кристина</t>
  </si>
  <si>
    <t>Шмакова Анна</t>
  </si>
  <si>
    <t>Кротова София</t>
  </si>
  <si>
    <t>Тестоедов Николай</t>
  </si>
  <si>
    <t>Телегина Лидия</t>
  </si>
  <si>
    <t>Телегина Алёна</t>
  </si>
  <si>
    <t>Киселёва Валерия</t>
  </si>
  <si>
    <t>Савосюк Савелий</t>
  </si>
  <si>
    <t>Кисель Олеся</t>
  </si>
  <si>
    <t>Лебедева Екатерина</t>
  </si>
  <si>
    <t>Фомина Лидия</t>
  </si>
  <si>
    <t>Русаков Арсений</t>
  </si>
  <si>
    <t>Черных Ксения</t>
  </si>
  <si>
    <t>Чечулин Данил</t>
  </si>
  <si>
    <t>Быкова Алиса</t>
  </si>
  <si>
    <t>Макуха Софья</t>
  </si>
  <si>
    <t>Олексий Виолетта</t>
  </si>
  <si>
    <t>Ерошенко Екатерина</t>
  </si>
  <si>
    <t>Ефимов Кирилл</t>
  </si>
  <si>
    <t>Ворсина Анастасия</t>
  </si>
  <si>
    <t>Храмцова Кира</t>
  </si>
  <si>
    <t>Тетенькин Матвей</t>
  </si>
  <si>
    <t>Заславская Кира</t>
  </si>
  <si>
    <t>Ялунина Елизавета</t>
  </si>
  <si>
    <t>Балакин Михаил</t>
  </si>
  <si>
    <t>Козлова Олеся</t>
  </si>
  <si>
    <t xml:space="preserve"> Ежгуров Данил</t>
  </si>
  <si>
    <t>Молокова Светлана</t>
  </si>
  <si>
    <t>Тепикин Арсений</t>
  </si>
  <si>
    <t>Корякина Ольга</t>
  </si>
  <si>
    <t>Ожиганов Илья</t>
  </si>
  <si>
    <t>Аскаров Артур</t>
  </si>
  <si>
    <t>Драчев Кирилл</t>
  </si>
  <si>
    <t>Воросцова Варвара</t>
  </si>
  <si>
    <t>Холодова Вика</t>
  </si>
  <si>
    <t>Агапитова Диана</t>
  </si>
  <si>
    <t>Зайцев Дмитрий</t>
  </si>
  <si>
    <t>Жолобова Анастасия</t>
  </si>
  <si>
    <t>Кабанова анастасия</t>
  </si>
  <si>
    <t>Дружинина Мария</t>
  </si>
  <si>
    <t>Атеполихина Вера</t>
  </si>
  <si>
    <t>Зотеев Ярослав</t>
  </si>
  <si>
    <t>Стоянова Дарья</t>
  </si>
  <si>
    <t>Яковлева Алиса</t>
  </si>
  <si>
    <t>Гвоздева Летиция</t>
  </si>
  <si>
    <t>Гончарова Анна</t>
  </si>
  <si>
    <t>Рустамов Роман</t>
  </si>
  <si>
    <t>Деева Мария</t>
  </si>
  <si>
    <t>Мерзляков Матвей</t>
  </si>
  <si>
    <t>Завацкая Мария</t>
  </si>
  <si>
    <t>Яковлева Екатерина</t>
  </si>
  <si>
    <t>Шепотько Иван</t>
  </si>
  <si>
    <t>Самкова Дарина</t>
  </si>
  <si>
    <t>Курочкина Евгения</t>
  </si>
  <si>
    <t>Россихина Милана</t>
  </si>
  <si>
    <t>Колунина Алёна</t>
  </si>
  <si>
    <t>Телегина Ангна</t>
  </si>
  <si>
    <t>Патрушева Стефания</t>
  </si>
  <si>
    <t>Яшков Иван</t>
  </si>
  <si>
    <t>Подойников Дмитрий</t>
  </si>
  <si>
    <t>Загуменных Арсений</t>
  </si>
  <si>
    <t>Вагина Диана</t>
  </si>
  <si>
    <t>Калинина Анастасия</t>
  </si>
  <si>
    <t>Брусницына Дарья</t>
  </si>
  <si>
    <t>труд/технология</t>
  </si>
  <si>
    <t>Протокол муниципального этапа муниципальной олимпиады школьников начальных классов 2024/2025 уч.год.</t>
  </si>
  <si>
    <t>ПОБЕДИТЕЛЬ</t>
  </si>
  <si>
    <t>Шестакова М.В</t>
  </si>
  <si>
    <t xml:space="preserve">Дунаева  Т.Н. </t>
  </si>
  <si>
    <t>Золотницкая Н. М.</t>
  </si>
  <si>
    <t>Шестакова Мария Владимировна.</t>
  </si>
  <si>
    <t>Дунаева Татьяна Николаевна.</t>
  </si>
  <si>
    <t>Золотницкая Наталия  Михайловна.</t>
  </si>
  <si>
    <t>ПРИЗЕР,2</t>
  </si>
  <si>
    <t>ПРИЗЕР,3</t>
  </si>
  <si>
    <t>призер</t>
  </si>
  <si>
    <t>участник</t>
  </si>
  <si>
    <t>отсутствующие: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</si>
</sst>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rgb="FFFA7D00"/>
      <name val="Calibri"/>
      <scheme val="minor"/>
    </font>
    <font>
      <b/>
      <sz val="16"/>
      <name val="Times New Roman"/>
    </font>
    <font>
      <b/>
      <sz val="11"/>
      <color theme="1"/>
      <name val="Times New Roman"/>
    </font>
    <font>
      <b/>
      <i/>
      <sz val="10"/>
      <name val="Times New Roman"/>
    </font>
    <font>
      <b/>
      <sz val="11"/>
      <name val="Times New Roman"/>
    </font>
    <font>
      <b/>
      <sz val="12"/>
      <name val="Times New Roman"/>
    </font>
    <font>
      <b/>
      <sz val="10"/>
      <name val="Times New Roman"/>
    </font>
    <font>
      <b/>
      <sz val="9"/>
      <name val="Times New Roman"/>
    </font>
    <font>
      <b/>
      <sz val="12"/>
      <color theme="1"/>
      <name val="Times New Roman"/>
    </font>
    <font>
      <sz val="12"/>
      <color theme="1"/>
      <name val="Times New Roman"/>
    </font>
    <font>
      <sz val="12"/>
      <name val="Times New Roman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"/>
      </patternFill>
    </fill>
    <fill>
      <patternFill patternType="solid">
        <fgColor indexed="29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5"/>
      </patternFill>
    </fill>
  </fills>
  <borders count="8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1"/>
    <xf numFmtId="0" fontId="1" fillId="0" borderId="0"/>
    <xf numFmtId="9" fontId="13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0" applyFont="1" applyAlignment="1">
      <alignment horizontal="right"/>
    </xf>
    <xf numFmtId="0" fontId="3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0" borderId="0" xfId="0" applyFont="1"/>
    <xf numFmtId="0" fontId="3" fillId="2" borderId="5" xfId="0" applyFont="1" applyFill="1" applyBorder="1"/>
    <xf numFmtId="0" fontId="5" fillId="0" borderId="0" xfId="0" applyFont="1" applyAlignment="1">
      <alignment vertical="top"/>
    </xf>
    <xf numFmtId="9" fontId="6" fillId="3" borderId="0" xfId="1" applyNumberFormat="1" applyFont="1" applyFill="1" applyBorder="1" applyProtection="1"/>
    <xf numFmtId="0" fontId="4" fillId="0" borderId="0" xfId="0" applyFont="1" applyProtection="1"/>
    <xf numFmtId="0" fontId="7" fillId="0" borderId="0" xfId="0" applyFont="1" applyAlignment="1">
      <alignment horizontal="right"/>
    </xf>
    <xf numFmtId="0" fontId="4" fillId="2" borderId="5" xfId="0" applyFont="1" applyFill="1" applyBorder="1"/>
    <xf numFmtId="0" fontId="6" fillId="4" borderId="5" xfId="0" applyFont="1" applyFill="1" applyBorder="1" applyProtection="1"/>
    <xf numFmtId="0" fontId="0" fillId="0" borderId="0" xfId="0"/>
    <xf numFmtId="0" fontId="8" fillId="0" borderId="0" xfId="0" applyFont="1" applyAlignment="1">
      <alignment horizontal="right"/>
    </xf>
    <xf numFmtId="0" fontId="6" fillId="0" borderId="0" xfId="0" applyFont="1" applyProtection="1"/>
    <xf numFmtId="0" fontId="0" fillId="0" borderId="0" xfId="0" applyAlignment="1">
      <alignment horizontal="left" vertical="center"/>
    </xf>
    <xf numFmtId="0" fontId="4" fillId="5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textRotation="90" wrapText="1"/>
    </xf>
    <xf numFmtId="0" fontId="8" fillId="4" borderId="7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textRotation="90" wrapText="1"/>
    </xf>
    <xf numFmtId="0" fontId="10" fillId="0" borderId="0" xfId="0" applyFont="1"/>
    <xf numFmtId="0" fontId="11" fillId="0" borderId="0" xfId="0" applyFont="1"/>
    <xf numFmtId="0" fontId="10" fillId="2" borderId="0" xfId="0" applyFont="1" applyFill="1"/>
    <xf numFmtId="0" fontId="12" fillId="0" borderId="0" xfId="0" applyFont="1"/>
    <xf numFmtId="14" fontId="11" fillId="2" borderId="0" xfId="0" applyNumberFormat="1" applyFont="1" applyFill="1"/>
    <xf numFmtId="0" fontId="14" fillId="0" borderId="6" xfId="0" applyFont="1" applyBorder="1"/>
    <xf numFmtId="0" fontId="14" fillId="4" borderId="6" xfId="0" applyFont="1" applyFill="1" applyBorder="1"/>
    <xf numFmtId="0" fontId="4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1" fontId="15" fillId="0" borderId="6" xfId="0" applyNumberFormat="1" applyFont="1" applyFill="1" applyBorder="1" applyAlignment="1" applyProtection="1"/>
  </cellXfs>
  <cellStyles count="4">
    <cellStyle name="Обычный" xfId="0" builtinId="0"/>
    <cellStyle name="Обычный 2" xfId="2"/>
    <cellStyle name="Процентный 2" xfId="3"/>
    <cellStyle name="Связанная ячейка" xfId="1" builtin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indexed="5"/>
  </sheetPr>
  <dimension ref="A1:H174"/>
  <sheetViews>
    <sheetView workbookViewId="0">
      <pane xSplit="1" ySplit="8" topLeftCell="B32" activePane="bottomRight" state="frozen"/>
      <selection activeCell="C9" sqref="C9"/>
      <selection pane="topRight"/>
      <selection pane="bottomLeft"/>
      <selection pane="bottomRight" activeCell="G9" sqref="G9:G35"/>
    </sheetView>
  </sheetViews>
  <sheetFormatPr defaultRowHeight="15" customHeight="1" x14ac:dyDescent="0.25"/>
  <cols>
    <col min="1" max="1" width="3.140625" customWidth="1"/>
    <col min="2" max="2" width="32.28515625" customWidth="1"/>
    <col min="3" max="3" width="29.85546875" customWidth="1"/>
    <col min="4" max="4" width="7.42578125" customWidth="1"/>
    <col min="5" max="5" width="7.7109375" customWidth="1"/>
    <col min="6" max="6" width="10.85546875" bestFit="1" customWidth="1"/>
    <col min="7" max="7" width="8.28515625" customWidth="1"/>
    <col min="8" max="8" width="9.42578125" customWidth="1"/>
  </cols>
  <sheetData>
    <row r="1" spans="1:8" ht="38.25" customHeight="1" x14ac:dyDescent="0.25">
      <c r="A1" s="33" t="s">
        <v>107</v>
      </c>
      <c r="B1" s="33"/>
      <c r="C1" s="33"/>
      <c r="D1" s="33"/>
      <c r="E1" s="33"/>
      <c r="F1" s="33"/>
      <c r="G1" s="33"/>
      <c r="H1" s="33"/>
    </row>
    <row r="2" spans="1:8" ht="20.25" x14ac:dyDescent="0.3">
      <c r="A2" s="31" t="s">
        <v>0</v>
      </c>
      <c r="B2" s="31"/>
      <c r="C2" s="2" t="s">
        <v>106</v>
      </c>
      <c r="D2" s="3"/>
      <c r="E2" s="3"/>
      <c r="F2" s="3"/>
      <c r="G2" s="3"/>
      <c r="H2" s="4"/>
    </row>
    <row r="3" spans="1:8" ht="20.25" x14ac:dyDescent="0.3">
      <c r="A3" s="5"/>
      <c r="B3" s="1" t="s">
        <v>1</v>
      </c>
      <c r="C3" s="6">
        <v>3</v>
      </c>
      <c r="D3" s="5"/>
      <c r="E3" s="5"/>
      <c r="F3" s="5"/>
      <c r="G3" s="5"/>
      <c r="H3" s="5"/>
    </row>
    <row r="4" spans="1:8" ht="28.5" customHeight="1" x14ac:dyDescent="0.25">
      <c r="A4" s="5"/>
      <c r="B4" s="5"/>
      <c r="C4" s="5"/>
      <c r="D4" s="7" t="s">
        <v>2</v>
      </c>
      <c r="E4" s="5"/>
      <c r="F4" s="1"/>
      <c r="G4" s="8">
        <f>AVERAGE(G9:G35)</f>
        <v>69.135802469135797</v>
      </c>
      <c r="H4" s="5"/>
    </row>
    <row r="5" spans="1:8" ht="28.5" customHeight="1" x14ac:dyDescent="0.25">
      <c r="A5" s="1"/>
      <c r="B5" s="1"/>
      <c r="C5" s="1"/>
      <c r="D5" s="1"/>
      <c r="E5" s="5"/>
      <c r="F5" s="1"/>
      <c r="G5" s="9"/>
      <c r="H5" s="5"/>
    </row>
    <row r="6" spans="1:8" ht="15.75" x14ac:dyDescent="0.25">
      <c r="A6" s="5"/>
      <c r="B6" s="5"/>
      <c r="C6" s="10" t="s">
        <v>3</v>
      </c>
      <c r="D6" s="11">
        <v>21</v>
      </c>
      <c r="E6" s="11">
        <v>30</v>
      </c>
      <c r="F6" s="12">
        <v>51</v>
      </c>
      <c r="G6" s="5"/>
      <c r="H6" s="5"/>
    </row>
    <row r="7" spans="1:8" s="13" customFormat="1" x14ac:dyDescent="0.25">
      <c r="A7" s="5"/>
      <c r="B7" s="5"/>
      <c r="C7" s="14"/>
      <c r="D7" s="5"/>
      <c r="E7" s="5"/>
      <c r="F7" s="15"/>
      <c r="G7" s="5"/>
      <c r="H7" s="5"/>
    </row>
    <row r="8" spans="1:8" s="16" customFormat="1" ht="66.75" x14ac:dyDescent="0.25">
      <c r="A8" s="17" t="s">
        <v>4</v>
      </c>
      <c r="B8" s="18" t="s">
        <v>5</v>
      </c>
      <c r="C8" s="19" t="s">
        <v>6</v>
      </c>
      <c r="D8" s="20" t="s">
        <v>7</v>
      </c>
      <c r="E8" s="20" t="s">
        <v>8</v>
      </c>
      <c r="F8" s="21" t="s">
        <v>9</v>
      </c>
      <c r="G8" s="22" t="s">
        <v>10</v>
      </c>
      <c r="H8" s="23" t="s">
        <v>11</v>
      </c>
    </row>
    <row r="9" spans="1:8" s="13" customFormat="1" ht="15.75" x14ac:dyDescent="0.25">
      <c r="A9" s="29">
        <v>6</v>
      </c>
      <c r="B9" s="29" t="s">
        <v>89</v>
      </c>
      <c r="C9" s="29" t="s">
        <v>24</v>
      </c>
      <c r="D9" s="29">
        <v>18</v>
      </c>
      <c r="E9" s="29">
        <v>28</v>
      </c>
      <c r="F9" s="30">
        <v>46</v>
      </c>
      <c r="G9" s="34">
        <f t="shared" ref="G9:G35" si="0">F9/51*100</f>
        <v>90.196078431372555</v>
      </c>
      <c r="H9" s="29" t="s">
        <v>108</v>
      </c>
    </row>
    <row r="10" spans="1:8" s="13" customFormat="1" ht="15.75" x14ac:dyDescent="0.25">
      <c r="A10" s="29">
        <v>4</v>
      </c>
      <c r="B10" s="29" t="s">
        <v>86</v>
      </c>
      <c r="C10" s="29" t="s">
        <v>32</v>
      </c>
      <c r="D10" s="29">
        <v>16</v>
      </c>
      <c r="E10" s="29">
        <v>28</v>
      </c>
      <c r="F10" s="30">
        <v>44</v>
      </c>
      <c r="G10" s="34">
        <f t="shared" si="0"/>
        <v>86.274509803921575</v>
      </c>
      <c r="H10" s="29" t="s">
        <v>115</v>
      </c>
    </row>
    <row r="11" spans="1:8" s="13" customFormat="1" ht="15.75" x14ac:dyDescent="0.25">
      <c r="A11" s="29">
        <v>11</v>
      </c>
      <c r="B11" s="29" t="s">
        <v>83</v>
      </c>
      <c r="C11" s="29" t="s">
        <v>19</v>
      </c>
      <c r="D11" s="29">
        <v>20</v>
      </c>
      <c r="E11" s="29">
        <v>24</v>
      </c>
      <c r="F11" s="30">
        <v>44</v>
      </c>
      <c r="G11" s="34">
        <f t="shared" si="0"/>
        <v>86.274509803921575</v>
      </c>
      <c r="H11" s="29" t="s">
        <v>115</v>
      </c>
    </row>
    <row r="12" spans="1:8" s="13" customFormat="1" ht="15.75" x14ac:dyDescent="0.25">
      <c r="A12" s="29">
        <v>23</v>
      </c>
      <c r="B12" s="29" t="s">
        <v>98</v>
      </c>
      <c r="C12" s="29" t="s">
        <v>18</v>
      </c>
      <c r="D12" s="29">
        <v>16</v>
      </c>
      <c r="E12" s="29">
        <v>27</v>
      </c>
      <c r="F12" s="30">
        <v>43</v>
      </c>
      <c r="G12" s="34">
        <f t="shared" si="0"/>
        <v>84.313725490196077</v>
      </c>
      <c r="H12" s="29" t="s">
        <v>116</v>
      </c>
    </row>
    <row r="13" spans="1:8" s="13" customFormat="1" ht="15.75" x14ac:dyDescent="0.25">
      <c r="A13" s="29">
        <v>9</v>
      </c>
      <c r="B13" s="29" t="s">
        <v>91</v>
      </c>
      <c r="C13" s="29" t="s">
        <v>24</v>
      </c>
      <c r="D13" s="29">
        <v>19</v>
      </c>
      <c r="E13" s="29">
        <v>23</v>
      </c>
      <c r="F13" s="30">
        <v>42</v>
      </c>
      <c r="G13" s="34">
        <f t="shared" si="0"/>
        <v>82.35294117647058</v>
      </c>
      <c r="H13" s="29" t="s">
        <v>117</v>
      </c>
    </row>
    <row r="14" spans="1:8" s="13" customFormat="1" ht="15.75" x14ac:dyDescent="0.25">
      <c r="A14" s="29">
        <v>1</v>
      </c>
      <c r="B14" s="29" t="s">
        <v>82</v>
      </c>
      <c r="C14" s="29" t="s">
        <v>29</v>
      </c>
      <c r="D14" s="29">
        <v>18</v>
      </c>
      <c r="E14" s="29">
        <v>23</v>
      </c>
      <c r="F14" s="30">
        <v>41</v>
      </c>
      <c r="G14" s="34">
        <f t="shared" si="0"/>
        <v>80.392156862745097</v>
      </c>
      <c r="H14" s="29" t="s">
        <v>117</v>
      </c>
    </row>
    <row r="15" spans="1:8" s="13" customFormat="1" ht="15.75" x14ac:dyDescent="0.25">
      <c r="A15" s="29">
        <v>7</v>
      </c>
      <c r="B15" s="29" t="s">
        <v>81</v>
      </c>
      <c r="C15" s="29" t="s">
        <v>21</v>
      </c>
      <c r="D15" s="29">
        <v>16</v>
      </c>
      <c r="E15" s="29">
        <v>25</v>
      </c>
      <c r="F15" s="30">
        <v>41</v>
      </c>
      <c r="G15" s="34">
        <f t="shared" si="0"/>
        <v>80.392156862745097</v>
      </c>
      <c r="H15" s="29" t="s">
        <v>117</v>
      </c>
    </row>
    <row r="16" spans="1:8" s="13" customFormat="1" ht="15.75" x14ac:dyDescent="0.25">
      <c r="A16" s="29">
        <v>5</v>
      </c>
      <c r="B16" s="29" t="s">
        <v>87</v>
      </c>
      <c r="C16" s="29" t="s">
        <v>32</v>
      </c>
      <c r="D16" s="29">
        <v>14</v>
      </c>
      <c r="E16" s="29">
        <v>26</v>
      </c>
      <c r="F16" s="30">
        <v>40</v>
      </c>
      <c r="G16" s="34">
        <f t="shared" si="0"/>
        <v>78.431372549019613</v>
      </c>
      <c r="H16" s="29" t="s">
        <v>117</v>
      </c>
    </row>
    <row r="17" spans="1:8" s="13" customFormat="1" ht="15.75" x14ac:dyDescent="0.25">
      <c r="A17" s="29">
        <v>18</v>
      </c>
      <c r="B17" s="29" t="s">
        <v>101</v>
      </c>
      <c r="C17" s="29" t="s">
        <v>27</v>
      </c>
      <c r="D17" s="29">
        <v>13</v>
      </c>
      <c r="E17" s="29">
        <v>27</v>
      </c>
      <c r="F17" s="30">
        <v>40</v>
      </c>
      <c r="G17" s="34">
        <f t="shared" si="0"/>
        <v>78.431372549019613</v>
      </c>
      <c r="H17" s="29" t="s">
        <v>117</v>
      </c>
    </row>
    <row r="18" spans="1:8" s="13" customFormat="1" ht="15.75" x14ac:dyDescent="0.25">
      <c r="A18" s="29">
        <v>22</v>
      </c>
      <c r="B18" s="29" t="s">
        <v>84</v>
      </c>
      <c r="C18" s="29" t="s">
        <v>36</v>
      </c>
      <c r="D18" s="29">
        <v>17</v>
      </c>
      <c r="E18" s="29">
        <v>23</v>
      </c>
      <c r="F18" s="30">
        <v>40</v>
      </c>
      <c r="G18" s="34">
        <f t="shared" si="0"/>
        <v>78.431372549019613</v>
      </c>
      <c r="H18" s="29" t="s">
        <v>117</v>
      </c>
    </row>
    <row r="19" spans="1:8" s="13" customFormat="1" ht="15.75" x14ac:dyDescent="0.25">
      <c r="A19" s="29">
        <v>27</v>
      </c>
      <c r="B19" s="29" t="s">
        <v>100</v>
      </c>
      <c r="C19" s="29" t="s">
        <v>27</v>
      </c>
      <c r="D19" s="29">
        <v>15</v>
      </c>
      <c r="E19" s="29">
        <v>25</v>
      </c>
      <c r="F19" s="30">
        <v>40</v>
      </c>
      <c r="G19" s="34">
        <f t="shared" si="0"/>
        <v>78.431372549019613</v>
      </c>
      <c r="H19" s="29" t="s">
        <v>117</v>
      </c>
    </row>
    <row r="20" spans="1:8" s="13" customFormat="1" ht="15.75" x14ac:dyDescent="0.25">
      <c r="A20" s="29">
        <v>17</v>
      </c>
      <c r="B20" s="29" t="s">
        <v>99</v>
      </c>
      <c r="C20" s="29" t="s">
        <v>27</v>
      </c>
      <c r="D20" s="29">
        <v>11</v>
      </c>
      <c r="E20" s="29">
        <v>28</v>
      </c>
      <c r="F20" s="30">
        <v>39</v>
      </c>
      <c r="G20" s="34">
        <f t="shared" si="0"/>
        <v>76.470588235294116</v>
      </c>
      <c r="H20" s="29" t="s">
        <v>117</v>
      </c>
    </row>
    <row r="21" spans="1:8" s="13" customFormat="1" ht="15.75" x14ac:dyDescent="0.25">
      <c r="A21" s="29">
        <v>8</v>
      </c>
      <c r="B21" s="29" t="s">
        <v>79</v>
      </c>
      <c r="C21" s="29" t="s">
        <v>33</v>
      </c>
      <c r="D21" s="29">
        <v>12</v>
      </c>
      <c r="E21" s="29">
        <v>26</v>
      </c>
      <c r="F21" s="30">
        <v>38</v>
      </c>
      <c r="G21" s="34">
        <f t="shared" si="0"/>
        <v>74.509803921568633</v>
      </c>
      <c r="H21" s="29" t="s">
        <v>117</v>
      </c>
    </row>
    <row r="22" spans="1:8" s="13" customFormat="1" ht="15.75" x14ac:dyDescent="0.25">
      <c r="A22" s="29">
        <v>25</v>
      </c>
      <c r="B22" s="29" t="s">
        <v>85</v>
      </c>
      <c r="C22" s="29" t="s">
        <v>32</v>
      </c>
      <c r="D22" s="29">
        <v>13</v>
      </c>
      <c r="E22" s="29">
        <v>25</v>
      </c>
      <c r="F22" s="30">
        <v>38</v>
      </c>
      <c r="G22" s="34">
        <f t="shared" si="0"/>
        <v>74.509803921568633</v>
      </c>
      <c r="H22" s="29" t="s">
        <v>117</v>
      </c>
    </row>
    <row r="23" spans="1:8" s="13" customFormat="1" ht="15.75" x14ac:dyDescent="0.25">
      <c r="A23" s="29">
        <v>3</v>
      </c>
      <c r="B23" s="29" t="s">
        <v>103</v>
      </c>
      <c r="C23" s="29" t="s">
        <v>23</v>
      </c>
      <c r="D23" s="29">
        <v>15</v>
      </c>
      <c r="E23" s="29">
        <v>20</v>
      </c>
      <c r="F23" s="30">
        <v>35</v>
      </c>
      <c r="G23" s="34">
        <f t="shared" si="0"/>
        <v>68.627450980392155</v>
      </c>
      <c r="H23" s="29" t="s">
        <v>117</v>
      </c>
    </row>
    <row r="24" spans="1:8" s="13" customFormat="1" ht="15.75" x14ac:dyDescent="0.25">
      <c r="A24" s="29">
        <v>15</v>
      </c>
      <c r="B24" s="29" t="s">
        <v>95</v>
      </c>
      <c r="C24" s="29" t="s">
        <v>18</v>
      </c>
      <c r="D24" s="29">
        <v>17</v>
      </c>
      <c r="E24" s="29">
        <v>18</v>
      </c>
      <c r="F24" s="30">
        <v>35</v>
      </c>
      <c r="G24" s="34">
        <f t="shared" si="0"/>
        <v>68.627450980392155</v>
      </c>
      <c r="H24" s="29" t="s">
        <v>117</v>
      </c>
    </row>
    <row r="25" spans="1:8" s="13" customFormat="1" ht="15.75" x14ac:dyDescent="0.25">
      <c r="A25" s="29">
        <v>16</v>
      </c>
      <c r="B25" s="29" t="s">
        <v>90</v>
      </c>
      <c r="C25" s="29" t="s">
        <v>24</v>
      </c>
      <c r="D25" s="29">
        <v>13</v>
      </c>
      <c r="E25" s="29">
        <v>22</v>
      </c>
      <c r="F25" s="30">
        <v>35</v>
      </c>
      <c r="G25" s="34">
        <f t="shared" si="0"/>
        <v>68.627450980392155</v>
      </c>
      <c r="H25" s="29" t="s">
        <v>117</v>
      </c>
    </row>
    <row r="26" spans="1:8" s="13" customFormat="1" ht="15.75" x14ac:dyDescent="0.25">
      <c r="A26" s="29">
        <v>26</v>
      </c>
      <c r="B26" s="29" t="s">
        <v>92</v>
      </c>
      <c r="C26" s="29" t="s">
        <v>24</v>
      </c>
      <c r="D26" s="29">
        <v>17</v>
      </c>
      <c r="E26" s="29">
        <v>18</v>
      </c>
      <c r="F26" s="30">
        <v>35</v>
      </c>
      <c r="G26" s="34">
        <f t="shared" si="0"/>
        <v>68.627450980392155</v>
      </c>
      <c r="H26" s="29" t="s">
        <v>117</v>
      </c>
    </row>
    <row r="27" spans="1:8" s="13" customFormat="1" ht="15.75" x14ac:dyDescent="0.25">
      <c r="A27" s="29">
        <v>19</v>
      </c>
      <c r="B27" s="29" t="s">
        <v>96</v>
      </c>
      <c r="C27" s="29" t="s">
        <v>18</v>
      </c>
      <c r="D27" s="29">
        <v>19</v>
      </c>
      <c r="E27" s="29">
        <v>15</v>
      </c>
      <c r="F27" s="30">
        <v>34</v>
      </c>
      <c r="G27" s="34">
        <f t="shared" si="0"/>
        <v>66.666666666666657</v>
      </c>
      <c r="H27" s="29" t="s">
        <v>117</v>
      </c>
    </row>
    <row r="28" spans="1:8" s="13" customFormat="1" ht="15.75" x14ac:dyDescent="0.25">
      <c r="A28" s="29">
        <v>12</v>
      </c>
      <c r="B28" s="29" t="s">
        <v>80</v>
      </c>
      <c r="C28" s="29" t="s">
        <v>21</v>
      </c>
      <c r="D28" s="29">
        <v>15</v>
      </c>
      <c r="E28" s="29">
        <v>17</v>
      </c>
      <c r="F28" s="30">
        <v>32</v>
      </c>
      <c r="G28" s="34">
        <f t="shared" si="0"/>
        <v>62.745098039215684</v>
      </c>
      <c r="H28" s="29" t="s">
        <v>117</v>
      </c>
    </row>
    <row r="29" spans="1:8" s="13" customFormat="1" ht="15.75" x14ac:dyDescent="0.25">
      <c r="A29" s="29">
        <v>20</v>
      </c>
      <c r="B29" s="29" t="s">
        <v>88</v>
      </c>
      <c r="C29" s="29" t="s">
        <v>24</v>
      </c>
      <c r="D29" s="29">
        <v>16</v>
      </c>
      <c r="E29" s="29">
        <v>15</v>
      </c>
      <c r="F29" s="30">
        <v>31</v>
      </c>
      <c r="G29" s="34">
        <f t="shared" si="0"/>
        <v>60.784313725490193</v>
      </c>
      <c r="H29" s="29" t="s">
        <v>117</v>
      </c>
    </row>
    <row r="30" spans="1:8" s="13" customFormat="1" ht="15.75" x14ac:dyDescent="0.25">
      <c r="A30" s="29">
        <v>21</v>
      </c>
      <c r="B30" s="29" t="s">
        <v>94</v>
      </c>
      <c r="C30" s="29" t="s">
        <v>18</v>
      </c>
      <c r="D30" s="29">
        <v>18</v>
      </c>
      <c r="E30" s="29">
        <v>10</v>
      </c>
      <c r="F30" s="30">
        <v>28</v>
      </c>
      <c r="G30" s="34">
        <f t="shared" si="0"/>
        <v>54.901960784313729</v>
      </c>
      <c r="H30" s="29" t="s">
        <v>117</v>
      </c>
    </row>
    <row r="31" spans="1:8" s="13" customFormat="1" ht="15.75" x14ac:dyDescent="0.25">
      <c r="A31" s="29">
        <v>24</v>
      </c>
      <c r="B31" s="29" t="s">
        <v>93</v>
      </c>
      <c r="C31" s="29" t="s">
        <v>18</v>
      </c>
      <c r="D31" s="29">
        <v>15</v>
      </c>
      <c r="E31" s="29">
        <v>10</v>
      </c>
      <c r="F31" s="30">
        <v>25</v>
      </c>
      <c r="G31" s="34">
        <f t="shared" si="0"/>
        <v>49.019607843137251</v>
      </c>
      <c r="H31" s="29" t="s">
        <v>118</v>
      </c>
    </row>
    <row r="32" spans="1:8" s="13" customFormat="1" ht="15.75" x14ac:dyDescent="0.25">
      <c r="A32" s="29">
        <v>14</v>
      </c>
      <c r="B32" s="29" t="s">
        <v>97</v>
      </c>
      <c r="C32" s="29" t="s">
        <v>18</v>
      </c>
      <c r="D32" s="29">
        <v>13</v>
      </c>
      <c r="E32" s="29">
        <v>10</v>
      </c>
      <c r="F32" s="30">
        <v>23</v>
      </c>
      <c r="G32" s="34">
        <f t="shared" si="0"/>
        <v>45.098039215686278</v>
      </c>
      <c r="H32" s="29" t="s">
        <v>118</v>
      </c>
    </row>
    <row r="33" spans="1:8" s="13" customFormat="1" ht="15.75" x14ac:dyDescent="0.25">
      <c r="A33" s="29">
        <v>2</v>
      </c>
      <c r="B33" s="29" t="s">
        <v>105</v>
      </c>
      <c r="C33" s="29" t="s">
        <v>23</v>
      </c>
      <c r="D33" s="29">
        <v>10</v>
      </c>
      <c r="E33" s="29">
        <v>12</v>
      </c>
      <c r="F33" s="30">
        <v>22</v>
      </c>
      <c r="G33" s="34">
        <f t="shared" si="0"/>
        <v>43.137254901960787</v>
      </c>
      <c r="H33" s="29" t="s">
        <v>118</v>
      </c>
    </row>
    <row r="34" spans="1:8" s="13" customFormat="1" ht="15.75" x14ac:dyDescent="0.25">
      <c r="A34" s="29">
        <v>13</v>
      </c>
      <c r="B34" s="29" t="s">
        <v>104</v>
      </c>
      <c r="C34" s="29" t="s">
        <v>23</v>
      </c>
      <c r="D34" s="29">
        <v>9</v>
      </c>
      <c r="E34" s="29">
        <v>12</v>
      </c>
      <c r="F34" s="30">
        <v>21</v>
      </c>
      <c r="G34" s="34">
        <f t="shared" si="0"/>
        <v>41.17647058823529</v>
      </c>
      <c r="H34" s="29" t="s">
        <v>118</v>
      </c>
    </row>
    <row r="35" spans="1:8" s="13" customFormat="1" ht="15.75" x14ac:dyDescent="0.25">
      <c r="A35" s="29">
        <v>10</v>
      </c>
      <c r="B35" s="29" t="s">
        <v>102</v>
      </c>
      <c r="C35" s="29" t="s">
        <v>23</v>
      </c>
      <c r="D35" s="29">
        <v>12</v>
      </c>
      <c r="E35" s="29">
        <v>8</v>
      </c>
      <c r="F35" s="30">
        <v>20</v>
      </c>
      <c r="G35" s="34">
        <f t="shared" si="0"/>
        <v>39.215686274509807</v>
      </c>
      <c r="H35" s="29" t="s">
        <v>118</v>
      </c>
    </row>
    <row r="36" spans="1:8" s="13" customFormat="1" x14ac:dyDescent="0.25"/>
    <row r="37" spans="1:8" s="13" customFormat="1" ht="15.75" x14ac:dyDescent="0.25">
      <c r="A37" s="24" t="s">
        <v>12</v>
      </c>
      <c r="B37" s="24"/>
      <c r="C37" s="24"/>
      <c r="D37" s="24"/>
      <c r="E37" s="24"/>
      <c r="F37" s="24"/>
      <c r="G37" s="25"/>
    </row>
    <row r="38" spans="1:8" s="13" customFormat="1" ht="15.75" x14ac:dyDescent="0.25">
      <c r="A38" s="24"/>
      <c r="B38" s="26" t="s">
        <v>109</v>
      </c>
      <c r="C38" s="26"/>
      <c r="D38" s="24"/>
      <c r="E38" s="26"/>
      <c r="F38" s="24"/>
      <c r="G38" s="25"/>
    </row>
    <row r="39" spans="1:8" s="13" customFormat="1" ht="15.75" x14ac:dyDescent="0.25">
      <c r="A39" s="24"/>
      <c r="B39" s="32" t="s">
        <v>13</v>
      </c>
      <c r="C39" s="32"/>
      <c r="D39" s="24"/>
      <c r="E39" s="24" t="s">
        <v>14</v>
      </c>
      <c r="F39" s="24"/>
      <c r="G39" s="25"/>
    </row>
    <row r="40" spans="1:8" s="13" customFormat="1" ht="15.75" x14ac:dyDescent="0.25">
      <c r="A40" s="24" t="s">
        <v>15</v>
      </c>
      <c r="B40" s="24"/>
      <c r="C40" s="24"/>
      <c r="D40" s="24"/>
      <c r="E40" s="24"/>
      <c r="F40" s="24"/>
      <c r="G40" s="25"/>
    </row>
    <row r="41" spans="1:8" s="13" customFormat="1" ht="15.75" x14ac:dyDescent="0.25">
      <c r="A41" s="24"/>
      <c r="B41" s="26" t="s">
        <v>110</v>
      </c>
      <c r="C41" s="26" t="s">
        <v>111</v>
      </c>
      <c r="D41" s="24"/>
      <c r="E41" s="26"/>
      <c r="F41" s="24"/>
      <c r="G41" s="25"/>
    </row>
    <row r="42" spans="1:8" s="13" customFormat="1" ht="15.75" x14ac:dyDescent="0.25">
      <c r="A42" s="24"/>
      <c r="B42" s="32" t="s">
        <v>13</v>
      </c>
      <c r="C42" s="32"/>
      <c r="D42" s="24"/>
      <c r="E42" s="24" t="s">
        <v>16</v>
      </c>
      <c r="F42" s="24"/>
      <c r="G42" s="25"/>
    </row>
    <row r="43" spans="1:8" s="13" customFormat="1" ht="15.75" x14ac:dyDescent="0.25">
      <c r="A43" s="25" t="s">
        <v>17</v>
      </c>
      <c r="B43" s="25"/>
      <c r="C43" s="28">
        <v>45737</v>
      </c>
      <c r="D43" s="25"/>
      <c r="E43" s="25"/>
      <c r="F43" s="25"/>
      <c r="G43" s="25"/>
    </row>
    <row r="44" spans="1:8" s="13" customFormat="1" x14ac:dyDescent="0.25"/>
    <row r="45" spans="1:8" s="13" customFormat="1" x14ac:dyDescent="0.25"/>
    <row r="46" spans="1:8" s="13" customFormat="1" x14ac:dyDescent="0.25"/>
    <row r="47" spans="1:8" s="13" customFormat="1" x14ac:dyDescent="0.25"/>
    <row r="48" spans="1:8" s="13" customFormat="1" x14ac:dyDescent="0.25"/>
    <row r="49" s="13" customFormat="1" x14ac:dyDescent="0.25"/>
    <row r="50" s="13" customFormat="1" x14ac:dyDescent="0.25"/>
    <row r="51" s="13" customFormat="1" x14ac:dyDescent="0.25"/>
    <row r="52" s="13" customFormat="1" x14ac:dyDescent="0.25"/>
    <row r="53" s="13" customFormat="1" x14ac:dyDescent="0.25"/>
    <row r="54" s="13" customFormat="1" x14ac:dyDescent="0.25"/>
    <row r="55" s="13" customFormat="1" x14ac:dyDescent="0.25"/>
    <row r="56" s="13" customFormat="1" x14ac:dyDescent="0.25"/>
    <row r="57" s="13" customFormat="1" x14ac:dyDescent="0.25"/>
    <row r="58" s="13" customFormat="1" x14ac:dyDescent="0.25"/>
    <row r="59" s="13" customFormat="1" x14ac:dyDescent="0.25"/>
    <row r="156" spans="2:2" ht="15.75" hidden="1" x14ac:dyDescent="0.25">
      <c r="B156" s="27" t="s">
        <v>18</v>
      </c>
    </row>
    <row r="157" spans="2:2" ht="15.75" hidden="1" x14ac:dyDescent="0.25">
      <c r="B157" s="27" t="s">
        <v>19</v>
      </c>
    </row>
    <row r="158" spans="2:2" ht="15.75" hidden="1" x14ac:dyDescent="0.25">
      <c r="B158" s="27" t="s">
        <v>20</v>
      </c>
    </row>
    <row r="159" spans="2:2" ht="15.75" hidden="1" x14ac:dyDescent="0.25">
      <c r="B159" s="27" t="s">
        <v>21</v>
      </c>
    </row>
    <row r="160" spans="2:2" ht="15.75" hidden="1" x14ac:dyDescent="0.25">
      <c r="B160" s="27" t="s">
        <v>22</v>
      </c>
    </row>
    <row r="161" spans="2:2" ht="15.75" hidden="1" x14ac:dyDescent="0.25">
      <c r="B161" s="27" t="s">
        <v>23</v>
      </c>
    </row>
    <row r="162" spans="2:2" ht="15.75" hidden="1" x14ac:dyDescent="0.25">
      <c r="B162" s="27" t="s">
        <v>24</v>
      </c>
    </row>
    <row r="163" spans="2:2" ht="15.75" hidden="1" x14ac:dyDescent="0.25">
      <c r="B163" s="27" t="s">
        <v>25</v>
      </c>
    </row>
    <row r="164" spans="2:2" ht="15.75" hidden="1" x14ac:dyDescent="0.25">
      <c r="B164" s="27" t="s">
        <v>26</v>
      </c>
    </row>
    <row r="165" spans="2:2" ht="15.75" hidden="1" x14ac:dyDescent="0.25">
      <c r="B165" s="27" t="s">
        <v>27</v>
      </c>
    </row>
    <row r="166" spans="2:2" ht="15.75" hidden="1" x14ac:dyDescent="0.25">
      <c r="B166" s="27" t="s">
        <v>28</v>
      </c>
    </row>
    <row r="167" spans="2:2" ht="15.75" hidden="1" x14ac:dyDescent="0.25">
      <c r="B167" s="27" t="s">
        <v>29</v>
      </c>
    </row>
    <row r="168" spans="2:2" ht="15.75" hidden="1" x14ac:dyDescent="0.25">
      <c r="B168" s="27" t="s">
        <v>30</v>
      </c>
    </row>
    <row r="169" spans="2:2" ht="15.75" hidden="1" x14ac:dyDescent="0.25">
      <c r="B169" s="27" t="s">
        <v>31</v>
      </c>
    </row>
    <row r="170" spans="2:2" ht="15.75" hidden="1" x14ac:dyDescent="0.25">
      <c r="B170" s="27" t="s">
        <v>32</v>
      </c>
    </row>
    <row r="171" spans="2:2" ht="15.75" hidden="1" x14ac:dyDescent="0.25">
      <c r="B171" s="27" t="s">
        <v>33</v>
      </c>
    </row>
    <row r="172" spans="2:2" ht="15.75" hidden="1" x14ac:dyDescent="0.25">
      <c r="B172" s="27" t="s">
        <v>34</v>
      </c>
    </row>
    <row r="173" spans="2:2" ht="15.75" hidden="1" x14ac:dyDescent="0.25">
      <c r="B173" s="27" t="s">
        <v>35</v>
      </c>
    </row>
    <row r="174" spans="2:2" ht="15.75" hidden="1" x14ac:dyDescent="0.25">
      <c r="B174" s="27" t="s">
        <v>36</v>
      </c>
    </row>
  </sheetData>
  <autoFilter ref="B8:H8">
    <sortState ref="B9:H35">
      <sortCondition ref="B8"/>
    </sortState>
  </autoFilter>
  <sortState ref="A9:H35">
    <sortCondition descending="1" ref="G9"/>
  </sortState>
  <mergeCells count="4">
    <mergeCell ref="A2:B2"/>
    <mergeCell ref="B39:C39"/>
    <mergeCell ref="B42:C42"/>
    <mergeCell ref="A1:H1"/>
  </mergeCells>
  <dataValidations count="1">
    <dataValidation type="list" allowBlank="1" showInputMessage="1" showErrorMessage="1" sqref="C9:C35 E38 E41">
      <formula1>$B$156:$B$174</formula1>
    </dataValidation>
  </dataValidations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indexed="5"/>
  </sheetPr>
  <dimension ref="A1:H185"/>
  <sheetViews>
    <sheetView tabSelected="1" workbookViewId="0">
      <pane xSplit="1" ySplit="8" topLeftCell="B38" activePane="bottomRight" state="frozen"/>
      <selection activeCell="C9" sqref="C9"/>
      <selection pane="topRight"/>
      <selection pane="bottomLeft"/>
      <selection pane="bottomRight" activeCell="G9" sqref="G9:G46"/>
    </sheetView>
  </sheetViews>
  <sheetFormatPr defaultRowHeight="15" customHeight="1" x14ac:dyDescent="0.25"/>
  <cols>
    <col min="1" max="1" width="3.140625" customWidth="1"/>
    <col min="2" max="2" width="32.28515625" customWidth="1"/>
    <col min="3" max="3" width="29.85546875" customWidth="1"/>
    <col min="4" max="4" width="7.42578125" customWidth="1"/>
    <col min="5" max="5" width="7.7109375" customWidth="1"/>
    <col min="6" max="6" width="10.85546875" bestFit="1" customWidth="1"/>
    <col min="7" max="7" width="8.28515625" customWidth="1"/>
    <col min="8" max="8" width="9.42578125" customWidth="1"/>
  </cols>
  <sheetData>
    <row r="1" spans="1:8" ht="38.25" customHeight="1" x14ac:dyDescent="0.25">
      <c r="A1" s="33" t="s">
        <v>107</v>
      </c>
      <c r="B1" s="33"/>
      <c r="C1" s="33"/>
      <c r="D1" s="33"/>
      <c r="E1" s="33"/>
      <c r="F1" s="33"/>
      <c r="G1" s="33"/>
      <c r="H1" s="33"/>
    </row>
    <row r="2" spans="1:8" ht="20.25" x14ac:dyDescent="0.3">
      <c r="A2" s="31" t="s">
        <v>0</v>
      </c>
      <c r="B2" s="31"/>
      <c r="C2" s="2" t="s">
        <v>106</v>
      </c>
      <c r="D2" s="3"/>
      <c r="E2" s="3"/>
      <c r="F2" s="3"/>
      <c r="G2" s="3"/>
      <c r="H2" s="4"/>
    </row>
    <row r="3" spans="1:8" ht="20.25" x14ac:dyDescent="0.3">
      <c r="A3" s="5"/>
      <c r="B3" s="1" t="s">
        <v>1</v>
      </c>
      <c r="C3" s="6">
        <v>4</v>
      </c>
      <c r="D3" s="5"/>
      <c r="E3" s="5"/>
      <c r="F3" s="5"/>
      <c r="G3" s="5"/>
      <c r="H3" s="5"/>
    </row>
    <row r="4" spans="1:8" ht="28.5" customHeight="1" x14ac:dyDescent="0.25">
      <c r="A4" s="5"/>
      <c r="B4" s="5"/>
      <c r="C4" s="5"/>
      <c r="D4" s="7" t="s">
        <v>2</v>
      </c>
      <c r="E4" s="5"/>
      <c r="F4" s="1"/>
      <c r="G4" s="8">
        <v>0.62509999999999999</v>
      </c>
      <c r="H4" s="5"/>
    </row>
    <row r="5" spans="1:8" ht="28.5" customHeight="1" x14ac:dyDescent="0.25">
      <c r="A5" s="1"/>
      <c r="B5" s="1"/>
      <c r="C5" s="1"/>
      <c r="D5" s="1"/>
      <c r="E5" s="5"/>
      <c r="F5" s="1"/>
      <c r="G5" s="9"/>
      <c r="H5" s="5"/>
    </row>
    <row r="6" spans="1:8" ht="15.75" x14ac:dyDescent="0.25">
      <c r="A6" s="5"/>
      <c r="B6" s="5"/>
      <c r="C6" s="10" t="s">
        <v>3</v>
      </c>
      <c r="D6" s="11">
        <v>25</v>
      </c>
      <c r="E6" s="11">
        <v>30</v>
      </c>
      <c r="F6" s="12">
        <v>55</v>
      </c>
      <c r="G6" s="5"/>
      <c r="H6" s="5"/>
    </row>
    <row r="7" spans="1:8" s="13" customFormat="1" x14ac:dyDescent="0.25">
      <c r="A7" s="5"/>
      <c r="B7" s="5"/>
      <c r="C7" s="14"/>
      <c r="D7" s="5"/>
      <c r="E7" s="5"/>
      <c r="F7" s="15"/>
      <c r="G7" s="5"/>
      <c r="H7" s="5"/>
    </row>
    <row r="8" spans="1:8" s="16" customFormat="1" ht="66.75" x14ac:dyDescent="0.25">
      <c r="A8" s="17" t="s">
        <v>4</v>
      </c>
      <c r="B8" s="18" t="s">
        <v>5</v>
      </c>
      <c r="C8" s="19" t="s">
        <v>6</v>
      </c>
      <c r="D8" s="20" t="s">
        <v>7</v>
      </c>
      <c r="E8" s="20" t="s">
        <v>8</v>
      </c>
      <c r="F8" s="21" t="s">
        <v>9</v>
      </c>
      <c r="G8" s="22" t="s">
        <v>10</v>
      </c>
      <c r="H8" s="23" t="s">
        <v>11</v>
      </c>
    </row>
    <row r="9" spans="1:8" s="13" customFormat="1" ht="15.75" x14ac:dyDescent="0.25">
      <c r="A9" s="29">
        <v>19</v>
      </c>
      <c r="B9" s="29" t="s">
        <v>71</v>
      </c>
      <c r="C9" s="29" t="s">
        <v>34</v>
      </c>
      <c r="D9" s="29">
        <v>21</v>
      </c>
      <c r="E9" s="29">
        <v>29</v>
      </c>
      <c r="F9" s="30">
        <v>50</v>
      </c>
      <c r="G9" s="34">
        <f t="shared" ref="G9:G46" si="0">F9/51*100</f>
        <v>98.039215686274503</v>
      </c>
      <c r="H9" s="29" t="s">
        <v>108</v>
      </c>
    </row>
    <row r="10" spans="1:8" s="13" customFormat="1" ht="15.75" x14ac:dyDescent="0.25">
      <c r="A10" s="29">
        <v>24</v>
      </c>
      <c r="B10" s="29" t="s">
        <v>72</v>
      </c>
      <c r="C10" s="29" t="s">
        <v>34</v>
      </c>
      <c r="D10" s="29">
        <v>22</v>
      </c>
      <c r="E10" s="29">
        <v>26</v>
      </c>
      <c r="F10" s="30">
        <v>48</v>
      </c>
      <c r="G10" s="34">
        <f t="shared" si="0"/>
        <v>94.117647058823522</v>
      </c>
      <c r="H10" s="29" t="s">
        <v>115</v>
      </c>
    </row>
    <row r="11" spans="1:8" s="13" customFormat="1" ht="15.75" x14ac:dyDescent="0.25">
      <c r="A11" s="29">
        <v>18</v>
      </c>
      <c r="B11" s="29" t="s">
        <v>67</v>
      </c>
      <c r="C11" s="29" t="s">
        <v>23</v>
      </c>
      <c r="D11" s="29">
        <v>17</v>
      </c>
      <c r="E11" s="29">
        <v>30</v>
      </c>
      <c r="F11" s="30">
        <v>47</v>
      </c>
      <c r="G11" s="34">
        <f t="shared" si="0"/>
        <v>92.156862745098039</v>
      </c>
      <c r="H11" s="29" t="s">
        <v>116</v>
      </c>
    </row>
    <row r="12" spans="1:8" s="13" customFormat="1" ht="15.75" x14ac:dyDescent="0.25">
      <c r="A12" s="29">
        <v>41</v>
      </c>
      <c r="B12" s="29" t="s">
        <v>43</v>
      </c>
      <c r="C12" s="29" t="s">
        <v>21</v>
      </c>
      <c r="D12" s="29">
        <v>15</v>
      </c>
      <c r="E12" s="29">
        <v>30</v>
      </c>
      <c r="F12" s="30">
        <v>45</v>
      </c>
      <c r="G12" s="34">
        <f t="shared" si="0"/>
        <v>88.235294117647058</v>
      </c>
      <c r="H12" s="29" t="s">
        <v>117</v>
      </c>
    </row>
    <row r="13" spans="1:8" s="13" customFormat="1" ht="15.75" x14ac:dyDescent="0.25">
      <c r="A13" s="29">
        <v>14</v>
      </c>
      <c r="B13" s="29" t="s">
        <v>64</v>
      </c>
      <c r="C13" s="29" t="s">
        <v>23</v>
      </c>
      <c r="D13" s="29">
        <v>14</v>
      </c>
      <c r="E13" s="29">
        <v>30</v>
      </c>
      <c r="F13" s="30">
        <v>44</v>
      </c>
      <c r="G13" s="34">
        <f t="shared" si="0"/>
        <v>86.274509803921575</v>
      </c>
      <c r="H13" s="29" t="s">
        <v>117</v>
      </c>
    </row>
    <row r="14" spans="1:8" s="13" customFormat="1" ht="15.75" x14ac:dyDescent="0.25">
      <c r="A14" s="29">
        <v>15</v>
      </c>
      <c r="B14" s="29" t="s">
        <v>42</v>
      </c>
      <c r="C14" s="29" t="s">
        <v>21</v>
      </c>
      <c r="D14" s="29">
        <v>17</v>
      </c>
      <c r="E14" s="29">
        <v>27</v>
      </c>
      <c r="F14" s="30">
        <v>44</v>
      </c>
      <c r="G14" s="34">
        <f t="shared" si="0"/>
        <v>86.274509803921575</v>
      </c>
      <c r="H14" s="29" t="s">
        <v>117</v>
      </c>
    </row>
    <row r="15" spans="1:8" s="13" customFormat="1" ht="15.75" x14ac:dyDescent="0.25">
      <c r="A15" s="29">
        <v>25</v>
      </c>
      <c r="B15" s="29" t="s">
        <v>58</v>
      </c>
      <c r="C15" s="29" t="s">
        <v>27</v>
      </c>
      <c r="D15" s="29">
        <v>15</v>
      </c>
      <c r="E15" s="29">
        <v>29</v>
      </c>
      <c r="F15" s="30">
        <v>44</v>
      </c>
      <c r="G15" s="34">
        <f t="shared" si="0"/>
        <v>86.274509803921575</v>
      </c>
      <c r="H15" s="29" t="s">
        <v>117</v>
      </c>
    </row>
    <row r="16" spans="1:8" s="13" customFormat="1" ht="15.75" x14ac:dyDescent="0.25">
      <c r="A16" s="29">
        <v>9</v>
      </c>
      <c r="B16" s="29" t="s">
        <v>74</v>
      </c>
      <c r="C16" s="29" t="s">
        <v>34</v>
      </c>
      <c r="D16" s="29">
        <v>23</v>
      </c>
      <c r="E16" s="29">
        <v>20</v>
      </c>
      <c r="F16" s="30">
        <v>43</v>
      </c>
      <c r="G16" s="34">
        <f t="shared" si="0"/>
        <v>84.313725490196077</v>
      </c>
      <c r="H16" s="29" t="s">
        <v>117</v>
      </c>
    </row>
    <row r="17" spans="1:8" s="13" customFormat="1" ht="15.75" x14ac:dyDescent="0.25">
      <c r="A17" s="29">
        <v>23</v>
      </c>
      <c r="B17" s="29" t="s">
        <v>69</v>
      </c>
      <c r="C17" s="29" t="s">
        <v>30</v>
      </c>
      <c r="D17" s="29">
        <v>16</v>
      </c>
      <c r="E17" s="29">
        <v>27</v>
      </c>
      <c r="F17" s="30">
        <v>43</v>
      </c>
      <c r="G17" s="34">
        <f t="shared" si="0"/>
        <v>84.313725490196077</v>
      </c>
      <c r="H17" s="29" t="s">
        <v>117</v>
      </c>
    </row>
    <row r="18" spans="1:8" s="13" customFormat="1" ht="15.75" x14ac:dyDescent="0.25">
      <c r="A18" s="29">
        <v>30</v>
      </c>
      <c r="B18" s="29" t="s">
        <v>40</v>
      </c>
      <c r="C18" s="29" t="s">
        <v>21</v>
      </c>
      <c r="D18" s="29">
        <v>16</v>
      </c>
      <c r="E18" s="29">
        <v>27</v>
      </c>
      <c r="F18" s="30">
        <v>43</v>
      </c>
      <c r="G18" s="34">
        <f t="shared" si="0"/>
        <v>84.313725490196077</v>
      </c>
      <c r="H18" s="29" t="s">
        <v>117</v>
      </c>
    </row>
    <row r="19" spans="1:8" s="13" customFormat="1" ht="15.75" x14ac:dyDescent="0.25">
      <c r="A19" s="29">
        <v>1</v>
      </c>
      <c r="B19" s="29" t="s">
        <v>68</v>
      </c>
      <c r="C19" s="29" t="s">
        <v>30</v>
      </c>
      <c r="D19" s="29">
        <v>18</v>
      </c>
      <c r="E19" s="29">
        <v>23</v>
      </c>
      <c r="F19" s="30">
        <v>41</v>
      </c>
      <c r="G19" s="34">
        <f t="shared" si="0"/>
        <v>80.392156862745097</v>
      </c>
      <c r="H19" s="29" t="s">
        <v>117</v>
      </c>
    </row>
    <row r="20" spans="1:8" s="13" customFormat="1" ht="15.75" x14ac:dyDescent="0.25">
      <c r="A20" s="29">
        <v>3</v>
      </c>
      <c r="B20" s="29" t="s">
        <v>73</v>
      </c>
      <c r="C20" s="29" t="s">
        <v>34</v>
      </c>
      <c r="D20" s="29">
        <v>24</v>
      </c>
      <c r="E20" s="29">
        <v>17</v>
      </c>
      <c r="F20" s="30">
        <v>41</v>
      </c>
      <c r="G20" s="34">
        <f t="shared" si="0"/>
        <v>80.392156862745097</v>
      </c>
      <c r="H20" s="29" t="s">
        <v>117</v>
      </c>
    </row>
    <row r="21" spans="1:8" s="13" customFormat="1" ht="15.75" x14ac:dyDescent="0.25">
      <c r="A21" s="29">
        <v>31</v>
      </c>
      <c r="B21" s="29" t="s">
        <v>70</v>
      </c>
      <c r="C21" s="29" t="s">
        <v>28</v>
      </c>
      <c r="D21" s="29">
        <v>11</v>
      </c>
      <c r="E21" s="29">
        <v>30</v>
      </c>
      <c r="F21" s="30">
        <v>41</v>
      </c>
      <c r="G21" s="34">
        <f t="shared" si="0"/>
        <v>80.392156862745097</v>
      </c>
      <c r="H21" s="29" t="s">
        <v>117</v>
      </c>
    </row>
    <row r="22" spans="1:8" s="13" customFormat="1" ht="15.75" x14ac:dyDescent="0.25">
      <c r="A22" s="29">
        <v>11</v>
      </c>
      <c r="B22" s="29" t="s">
        <v>59</v>
      </c>
      <c r="C22" s="29" t="s">
        <v>27</v>
      </c>
      <c r="D22" s="29">
        <v>10</v>
      </c>
      <c r="E22" s="29">
        <v>29</v>
      </c>
      <c r="F22" s="30">
        <v>39</v>
      </c>
      <c r="G22" s="34">
        <f t="shared" si="0"/>
        <v>76.470588235294116</v>
      </c>
      <c r="H22" s="29" t="s">
        <v>117</v>
      </c>
    </row>
    <row r="23" spans="1:8" s="13" customFormat="1" ht="15.75" x14ac:dyDescent="0.25">
      <c r="A23" s="29">
        <v>16</v>
      </c>
      <c r="B23" s="29" t="s">
        <v>48</v>
      </c>
      <c r="C23" s="29" t="s">
        <v>18</v>
      </c>
      <c r="D23" s="29">
        <v>14</v>
      </c>
      <c r="E23" s="29">
        <v>24</v>
      </c>
      <c r="F23" s="30">
        <v>38</v>
      </c>
      <c r="G23" s="34">
        <f t="shared" si="0"/>
        <v>74.509803921568633</v>
      </c>
      <c r="H23" s="29" t="s">
        <v>117</v>
      </c>
    </row>
    <row r="24" spans="1:8" s="13" customFormat="1" ht="15.75" x14ac:dyDescent="0.25">
      <c r="A24" s="29">
        <v>28</v>
      </c>
      <c r="B24" s="29" t="s">
        <v>47</v>
      </c>
      <c r="C24" s="29" t="s">
        <v>18</v>
      </c>
      <c r="D24" s="29">
        <v>13</v>
      </c>
      <c r="E24" s="29">
        <v>25</v>
      </c>
      <c r="F24" s="30">
        <v>38</v>
      </c>
      <c r="G24" s="34">
        <f t="shared" si="0"/>
        <v>74.509803921568633</v>
      </c>
      <c r="H24" s="29" t="s">
        <v>117</v>
      </c>
    </row>
    <row r="25" spans="1:8" s="13" customFormat="1" ht="15.75" x14ac:dyDescent="0.25">
      <c r="A25" s="29">
        <v>8</v>
      </c>
      <c r="B25" s="29" t="s">
        <v>61</v>
      </c>
      <c r="C25" s="29" t="s">
        <v>27</v>
      </c>
      <c r="D25" s="29">
        <v>10</v>
      </c>
      <c r="E25" s="29">
        <v>27</v>
      </c>
      <c r="F25" s="30">
        <v>37</v>
      </c>
      <c r="G25" s="34">
        <f t="shared" si="0"/>
        <v>72.549019607843135</v>
      </c>
      <c r="H25" s="29" t="s">
        <v>117</v>
      </c>
    </row>
    <row r="26" spans="1:8" s="13" customFormat="1" ht="15.75" x14ac:dyDescent="0.25">
      <c r="A26" s="29">
        <v>22</v>
      </c>
      <c r="B26" s="29" t="s">
        <v>57</v>
      </c>
      <c r="C26" s="29" t="s">
        <v>27</v>
      </c>
      <c r="D26" s="29">
        <v>9</v>
      </c>
      <c r="E26" s="29">
        <v>27</v>
      </c>
      <c r="F26" s="30">
        <v>36</v>
      </c>
      <c r="G26" s="34">
        <f t="shared" si="0"/>
        <v>70.588235294117652</v>
      </c>
      <c r="H26" s="29" t="s">
        <v>117</v>
      </c>
    </row>
    <row r="27" spans="1:8" s="13" customFormat="1" ht="15.75" x14ac:dyDescent="0.25">
      <c r="A27" s="29">
        <v>29</v>
      </c>
      <c r="B27" s="29" t="s">
        <v>46</v>
      </c>
      <c r="C27" s="29" t="s">
        <v>18</v>
      </c>
      <c r="D27" s="29">
        <v>13</v>
      </c>
      <c r="E27" s="29">
        <v>23</v>
      </c>
      <c r="F27" s="30">
        <v>36</v>
      </c>
      <c r="G27" s="34">
        <f t="shared" si="0"/>
        <v>70.588235294117652</v>
      </c>
      <c r="H27" s="29" t="s">
        <v>117</v>
      </c>
    </row>
    <row r="28" spans="1:8" s="13" customFormat="1" ht="15.75" x14ac:dyDescent="0.25">
      <c r="A28" s="29">
        <v>20</v>
      </c>
      <c r="B28" s="29" t="s">
        <v>44</v>
      </c>
      <c r="C28" s="29" t="s">
        <v>21</v>
      </c>
      <c r="D28" s="29">
        <v>10</v>
      </c>
      <c r="E28" s="29">
        <v>25</v>
      </c>
      <c r="F28" s="30">
        <v>35</v>
      </c>
      <c r="G28" s="34">
        <f t="shared" si="0"/>
        <v>68.627450980392155</v>
      </c>
      <c r="H28" s="29" t="s">
        <v>117</v>
      </c>
    </row>
    <row r="29" spans="1:8" s="13" customFormat="1" ht="15.75" x14ac:dyDescent="0.25">
      <c r="A29" s="29">
        <v>4</v>
      </c>
      <c r="B29" s="29" t="s">
        <v>66</v>
      </c>
      <c r="C29" s="29" t="s">
        <v>23</v>
      </c>
      <c r="D29" s="29">
        <v>14</v>
      </c>
      <c r="E29" s="29">
        <v>20</v>
      </c>
      <c r="F29" s="30">
        <v>34</v>
      </c>
      <c r="G29" s="34">
        <f t="shared" si="0"/>
        <v>66.666666666666657</v>
      </c>
      <c r="H29" s="29" t="s">
        <v>117</v>
      </c>
    </row>
    <row r="30" spans="1:8" s="13" customFormat="1" ht="15.75" x14ac:dyDescent="0.25">
      <c r="A30" s="29">
        <v>5</v>
      </c>
      <c r="B30" s="29" t="s">
        <v>39</v>
      </c>
      <c r="C30" s="29" t="s">
        <v>21</v>
      </c>
      <c r="D30" s="29">
        <v>15</v>
      </c>
      <c r="E30" s="29">
        <v>18</v>
      </c>
      <c r="F30" s="30">
        <v>33</v>
      </c>
      <c r="G30" s="34">
        <f t="shared" si="0"/>
        <v>64.705882352941174</v>
      </c>
      <c r="H30" s="29" t="s">
        <v>117</v>
      </c>
    </row>
    <row r="31" spans="1:8" s="13" customFormat="1" ht="15.75" x14ac:dyDescent="0.25">
      <c r="A31" s="29">
        <v>6</v>
      </c>
      <c r="B31" s="29" t="s">
        <v>56</v>
      </c>
      <c r="C31" s="29" t="s">
        <v>20</v>
      </c>
      <c r="D31" s="29">
        <v>18</v>
      </c>
      <c r="E31" s="29">
        <v>15</v>
      </c>
      <c r="F31" s="30">
        <v>33</v>
      </c>
      <c r="G31" s="34">
        <f t="shared" si="0"/>
        <v>64.705882352941174</v>
      </c>
      <c r="H31" s="29" t="s">
        <v>117</v>
      </c>
    </row>
    <row r="32" spans="1:8" s="13" customFormat="1" ht="15.75" x14ac:dyDescent="0.25">
      <c r="A32" s="29">
        <v>7</v>
      </c>
      <c r="B32" s="29" t="s">
        <v>75</v>
      </c>
      <c r="C32" s="29" t="s">
        <v>32</v>
      </c>
      <c r="D32" s="29">
        <v>13</v>
      </c>
      <c r="E32" s="29">
        <v>20</v>
      </c>
      <c r="F32" s="30">
        <v>33</v>
      </c>
      <c r="G32" s="34">
        <f t="shared" si="0"/>
        <v>64.705882352941174</v>
      </c>
      <c r="H32" s="29" t="s">
        <v>117</v>
      </c>
    </row>
    <row r="33" spans="1:8" s="13" customFormat="1" ht="15.75" x14ac:dyDescent="0.25">
      <c r="A33" s="29">
        <v>32</v>
      </c>
      <c r="B33" s="29" t="s">
        <v>45</v>
      </c>
      <c r="C33" s="29" t="s">
        <v>29</v>
      </c>
      <c r="D33" s="29">
        <v>15</v>
      </c>
      <c r="E33" s="29">
        <v>18</v>
      </c>
      <c r="F33" s="30">
        <v>33</v>
      </c>
      <c r="G33" s="34">
        <f t="shared" si="0"/>
        <v>64.705882352941174</v>
      </c>
      <c r="H33" s="29" t="s">
        <v>117</v>
      </c>
    </row>
    <row r="34" spans="1:8" s="13" customFormat="1" ht="15.75" x14ac:dyDescent="0.25">
      <c r="A34" s="29">
        <v>39</v>
      </c>
      <c r="B34" s="29" t="s">
        <v>54</v>
      </c>
      <c r="C34" s="29" t="s">
        <v>20</v>
      </c>
      <c r="D34" s="29">
        <v>15</v>
      </c>
      <c r="E34" s="29">
        <v>18</v>
      </c>
      <c r="F34" s="30">
        <v>33</v>
      </c>
      <c r="G34" s="34">
        <f t="shared" si="0"/>
        <v>64.705882352941174</v>
      </c>
      <c r="H34" s="29" t="s">
        <v>117</v>
      </c>
    </row>
    <row r="35" spans="1:8" s="13" customFormat="1" ht="15.75" x14ac:dyDescent="0.25">
      <c r="A35" s="29">
        <v>37</v>
      </c>
      <c r="B35" s="29" t="s">
        <v>76</v>
      </c>
      <c r="C35" s="29" t="s">
        <v>32</v>
      </c>
      <c r="D35" s="29">
        <v>16</v>
      </c>
      <c r="E35" s="29">
        <v>15</v>
      </c>
      <c r="F35" s="30">
        <v>31</v>
      </c>
      <c r="G35" s="34">
        <f t="shared" si="0"/>
        <v>60.784313725490193</v>
      </c>
      <c r="H35" s="29" t="s">
        <v>117</v>
      </c>
    </row>
    <row r="36" spans="1:8" s="13" customFormat="1" ht="15.75" x14ac:dyDescent="0.25">
      <c r="A36" s="29">
        <v>42</v>
      </c>
      <c r="B36" s="29" t="s">
        <v>65</v>
      </c>
      <c r="C36" s="29" t="s">
        <v>23</v>
      </c>
      <c r="D36" s="29">
        <v>11</v>
      </c>
      <c r="E36" s="29">
        <v>20</v>
      </c>
      <c r="F36" s="30">
        <v>31</v>
      </c>
      <c r="G36" s="34">
        <f t="shared" si="0"/>
        <v>60.784313725490193</v>
      </c>
      <c r="H36" s="29" t="s">
        <v>117</v>
      </c>
    </row>
    <row r="37" spans="1:8" s="13" customFormat="1" ht="15.75" x14ac:dyDescent="0.25">
      <c r="A37" s="29">
        <v>2</v>
      </c>
      <c r="B37" s="29" t="s">
        <v>77</v>
      </c>
      <c r="C37" s="29" t="s">
        <v>26</v>
      </c>
      <c r="D37" s="29">
        <v>10</v>
      </c>
      <c r="E37" s="29">
        <v>20</v>
      </c>
      <c r="F37" s="30">
        <v>30</v>
      </c>
      <c r="G37" s="34">
        <f t="shared" si="0"/>
        <v>58.82352941176471</v>
      </c>
      <c r="H37" s="29" t="s">
        <v>117</v>
      </c>
    </row>
    <row r="38" spans="1:8" s="13" customFormat="1" ht="15.75" x14ac:dyDescent="0.25">
      <c r="A38" s="29">
        <v>17</v>
      </c>
      <c r="B38" s="29" t="s">
        <v>50</v>
      </c>
      <c r="C38" s="29" t="s">
        <v>20</v>
      </c>
      <c r="D38" s="29">
        <v>15</v>
      </c>
      <c r="E38" s="29">
        <v>15</v>
      </c>
      <c r="F38" s="30">
        <v>30</v>
      </c>
      <c r="G38" s="34">
        <f t="shared" si="0"/>
        <v>58.82352941176471</v>
      </c>
      <c r="H38" s="29" t="s">
        <v>117</v>
      </c>
    </row>
    <row r="39" spans="1:8" s="13" customFormat="1" ht="15.75" x14ac:dyDescent="0.25">
      <c r="A39" s="29">
        <v>35</v>
      </c>
      <c r="B39" s="29" t="s">
        <v>52</v>
      </c>
      <c r="C39" s="29" t="s">
        <v>20</v>
      </c>
      <c r="D39" s="29">
        <v>15</v>
      </c>
      <c r="E39" s="29">
        <v>15</v>
      </c>
      <c r="F39" s="30">
        <v>30</v>
      </c>
      <c r="G39" s="34">
        <f t="shared" si="0"/>
        <v>58.82352941176471</v>
      </c>
      <c r="H39" s="29" t="s">
        <v>117</v>
      </c>
    </row>
    <row r="40" spans="1:8" s="13" customFormat="1" ht="15.75" x14ac:dyDescent="0.25">
      <c r="A40" s="29">
        <v>10</v>
      </c>
      <c r="B40" s="29" t="s">
        <v>37</v>
      </c>
      <c r="C40" s="29" t="s">
        <v>21</v>
      </c>
      <c r="D40" s="29">
        <v>11</v>
      </c>
      <c r="E40" s="29">
        <v>18</v>
      </c>
      <c r="F40" s="30">
        <v>29</v>
      </c>
      <c r="G40" s="34">
        <f t="shared" si="0"/>
        <v>56.862745098039213</v>
      </c>
      <c r="H40" s="29" t="s">
        <v>117</v>
      </c>
    </row>
    <row r="41" spans="1:8" s="13" customFormat="1" ht="15.75" x14ac:dyDescent="0.25">
      <c r="A41" s="29">
        <v>36</v>
      </c>
      <c r="B41" s="29" t="s">
        <v>41</v>
      </c>
      <c r="C41" s="29" t="s">
        <v>21</v>
      </c>
      <c r="D41" s="29">
        <v>8</v>
      </c>
      <c r="E41" s="29">
        <v>17</v>
      </c>
      <c r="F41" s="30">
        <v>25</v>
      </c>
      <c r="G41" s="34">
        <f t="shared" si="0"/>
        <v>49.019607843137251</v>
      </c>
      <c r="H41" s="29" t="s">
        <v>118</v>
      </c>
    </row>
    <row r="42" spans="1:8" s="13" customFormat="1" ht="15.75" x14ac:dyDescent="0.25">
      <c r="A42" s="29">
        <v>21</v>
      </c>
      <c r="B42" s="29" t="s">
        <v>51</v>
      </c>
      <c r="C42" s="29" t="s">
        <v>20</v>
      </c>
      <c r="D42" s="29">
        <v>14</v>
      </c>
      <c r="E42" s="29">
        <v>10</v>
      </c>
      <c r="F42" s="30">
        <v>24</v>
      </c>
      <c r="G42" s="34">
        <f t="shared" si="0"/>
        <v>47.058823529411761</v>
      </c>
      <c r="H42" s="29" t="s">
        <v>118</v>
      </c>
    </row>
    <row r="43" spans="1:8" s="13" customFormat="1" ht="15.75" x14ac:dyDescent="0.25">
      <c r="A43" s="29">
        <v>26</v>
      </c>
      <c r="B43" s="29" t="s">
        <v>53</v>
      </c>
      <c r="C43" s="29" t="s">
        <v>20</v>
      </c>
      <c r="D43" s="29">
        <v>14</v>
      </c>
      <c r="E43" s="29">
        <v>10</v>
      </c>
      <c r="F43" s="30">
        <v>24</v>
      </c>
      <c r="G43" s="34">
        <f t="shared" si="0"/>
        <v>47.058823529411761</v>
      </c>
      <c r="H43" s="29" t="s">
        <v>118</v>
      </c>
    </row>
    <row r="44" spans="1:8" s="13" customFormat="1" ht="15.75" x14ac:dyDescent="0.25">
      <c r="A44" s="29">
        <v>34</v>
      </c>
      <c r="B44" s="29" t="s">
        <v>38</v>
      </c>
      <c r="C44" s="29" t="s">
        <v>21</v>
      </c>
      <c r="D44" s="29">
        <v>14</v>
      </c>
      <c r="E44" s="29">
        <v>10</v>
      </c>
      <c r="F44" s="30">
        <v>24</v>
      </c>
      <c r="G44" s="34">
        <f t="shared" si="0"/>
        <v>47.058823529411761</v>
      </c>
      <c r="H44" s="29" t="s">
        <v>118</v>
      </c>
    </row>
    <row r="45" spans="1:8" s="13" customFormat="1" ht="15.75" x14ac:dyDescent="0.25">
      <c r="A45" s="29">
        <v>13</v>
      </c>
      <c r="B45" s="29" t="s">
        <v>78</v>
      </c>
      <c r="C45" s="29" t="s">
        <v>33</v>
      </c>
      <c r="D45" s="29">
        <v>10</v>
      </c>
      <c r="E45" s="29">
        <v>7</v>
      </c>
      <c r="F45" s="30">
        <v>17</v>
      </c>
      <c r="G45" s="34">
        <f t="shared" si="0"/>
        <v>33.333333333333329</v>
      </c>
      <c r="H45" s="29" t="s">
        <v>118</v>
      </c>
    </row>
    <row r="46" spans="1:8" s="13" customFormat="1" ht="15.75" x14ac:dyDescent="0.25">
      <c r="A46" s="29">
        <v>12</v>
      </c>
      <c r="B46" s="29" t="s">
        <v>60</v>
      </c>
      <c r="C46" s="29" t="s">
        <v>27</v>
      </c>
      <c r="D46" s="29">
        <v>12</v>
      </c>
      <c r="E46" s="29">
        <v>0</v>
      </c>
      <c r="F46" s="30">
        <v>12</v>
      </c>
      <c r="G46" s="34">
        <f t="shared" si="0"/>
        <v>23.52941176470588</v>
      </c>
      <c r="H46" s="29" t="s">
        <v>118</v>
      </c>
    </row>
    <row r="47" spans="1:8" s="13" customFormat="1" x14ac:dyDescent="0.25"/>
    <row r="48" spans="1:8" s="13" customFormat="1" ht="15.75" x14ac:dyDescent="0.25">
      <c r="A48" s="24" t="s">
        <v>12</v>
      </c>
      <c r="B48" s="24"/>
      <c r="C48" s="24"/>
      <c r="D48" s="24"/>
      <c r="E48" s="24"/>
      <c r="F48" s="24"/>
      <c r="G48" s="25"/>
    </row>
    <row r="49" spans="1:7" s="13" customFormat="1" ht="15.75" x14ac:dyDescent="0.25">
      <c r="A49" s="24"/>
      <c r="B49" s="26" t="s">
        <v>112</v>
      </c>
      <c r="C49" s="26"/>
      <c r="D49" s="24"/>
      <c r="E49" s="26"/>
      <c r="F49" s="24"/>
      <c r="G49" s="25"/>
    </row>
    <row r="50" spans="1:7" s="13" customFormat="1" ht="15.75" x14ac:dyDescent="0.25">
      <c r="A50" s="24"/>
      <c r="B50" s="32" t="s">
        <v>13</v>
      </c>
      <c r="C50" s="32"/>
      <c r="D50" s="24"/>
      <c r="E50" s="24" t="s">
        <v>14</v>
      </c>
      <c r="F50" s="24"/>
      <c r="G50" s="25"/>
    </row>
    <row r="51" spans="1:7" s="13" customFormat="1" ht="15.75" x14ac:dyDescent="0.25">
      <c r="A51" s="24" t="s">
        <v>15</v>
      </c>
      <c r="B51" s="24"/>
      <c r="C51" s="24"/>
      <c r="D51" s="24"/>
      <c r="E51" s="24"/>
      <c r="F51" s="24"/>
      <c r="G51" s="25"/>
    </row>
    <row r="52" spans="1:7" s="13" customFormat="1" ht="15.75" x14ac:dyDescent="0.25">
      <c r="A52" s="24"/>
      <c r="B52" s="26" t="s">
        <v>113</v>
      </c>
      <c r="C52" s="26" t="s">
        <v>114</v>
      </c>
      <c r="D52" s="24"/>
      <c r="E52" s="26"/>
      <c r="F52" s="24"/>
      <c r="G52" s="25"/>
    </row>
    <row r="53" spans="1:7" s="13" customFormat="1" ht="15.75" x14ac:dyDescent="0.25">
      <c r="A53" s="24"/>
      <c r="B53" s="32" t="s">
        <v>13</v>
      </c>
      <c r="C53" s="32"/>
      <c r="D53" s="24"/>
      <c r="E53" s="24" t="s">
        <v>16</v>
      </c>
      <c r="F53" s="24"/>
      <c r="G53" s="25"/>
    </row>
    <row r="54" spans="1:7" s="13" customFormat="1" ht="15.75" x14ac:dyDescent="0.25">
      <c r="A54" s="25" t="s">
        <v>17</v>
      </c>
      <c r="B54" s="25"/>
      <c r="C54" s="28">
        <v>45737</v>
      </c>
      <c r="D54" s="25"/>
      <c r="E54" s="25"/>
      <c r="F54" s="25"/>
      <c r="G54" s="25"/>
    </row>
    <row r="55" spans="1:7" s="13" customFormat="1" x14ac:dyDescent="0.25"/>
    <row r="56" spans="1:7" s="13" customFormat="1" x14ac:dyDescent="0.25">
      <c r="B56" s="13" t="s">
        <v>119</v>
      </c>
    </row>
    <row r="57" spans="1:7" s="13" customFormat="1" ht="15.75" x14ac:dyDescent="0.25">
      <c r="A57" s="29">
        <v>27</v>
      </c>
      <c r="B57" s="29" t="s">
        <v>49</v>
      </c>
      <c r="C57" s="29" t="s">
        <v>20</v>
      </c>
    </row>
    <row r="58" spans="1:7" s="13" customFormat="1" ht="15.75" x14ac:dyDescent="0.25">
      <c r="A58" s="29">
        <v>33</v>
      </c>
      <c r="B58" s="29" t="s">
        <v>63</v>
      </c>
      <c r="C58" s="29" t="s">
        <v>27</v>
      </c>
    </row>
    <row r="59" spans="1:7" s="13" customFormat="1" ht="15.75" x14ac:dyDescent="0.25">
      <c r="A59" s="29">
        <v>38</v>
      </c>
      <c r="B59" s="29" t="s">
        <v>62</v>
      </c>
      <c r="C59" s="29" t="s">
        <v>27</v>
      </c>
    </row>
    <row r="60" spans="1:7" s="13" customFormat="1" ht="15.75" x14ac:dyDescent="0.25">
      <c r="A60" s="29">
        <v>40</v>
      </c>
      <c r="B60" s="29" t="s">
        <v>55</v>
      </c>
      <c r="C60" s="29" t="s">
        <v>20</v>
      </c>
    </row>
    <row r="61" spans="1:7" s="13" customFormat="1" x14ac:dyDescent="0.25"/>
    <row r="62" spans="1:7" s="13" customFormat="1" x14ac:dyDescent="0.25"/>
    <row r="63" spans="1:7" s="13" customFormat="1" x14ac:dyDescent="0.25"/>
    <row r="64" spans="1:7" s="13" customFormat="1" x14ac:dyDescent="0.25"/>
    <row r="65" s="13" customFormat="1" x14ac:dyDescent="0.25"/>
    <row r="66" s="13" customFormat="1" x14ac:dyDescent="0.25"/>
    <row r="67" s="13" customFormat="1" x14ac:dyDescent="0.25"/>
    <row r="68" s="13" customFormat="1" x14ac:dyDescent="0.25"/>
    <row r="69" s="13" customFormat="1" x14ac:dyDescent="0.25"/>
    <row r="70" s="13" customFormat="1" x14ac:dyDescent="0.25"/>
    <row r="167" spans="2:2" ht="15.75" hidden="1" x14ac:dyDescent="0.25">
      <c r="B167" s="27" t="s">
        <v>18</v>
      </c>
    </row>
    <row r="168" spans="2:2" ht="15.75" hidden="1" x14ac:dyDescent="0.25">
      <c r="B168" s="27" t="s">
        <v>19</v>
      </c>
    </row>
    <row r="169" spans="2:2" ht="15.75" hidden="1" x14ac:dyDescent="0.25">
      <c r="B169" s="27" t="s">
        <v>20</v>
      </c>
    </row>
    <row r="170" spans="2:2" ht="15.75" hidden="1" x14ac:dyDescent="0.25">
      <c r="B170" s="27" t="s">
        <v>21</v>
      </c>
    </row>
    <row r="171" spans="2:2" ht="15.75" hidden="1" x14ac:dyDescent="0.25">
      <c r="B171" s="27" t="s">
        <v>22</v>
      </c>
    </row>
    <row r="172" spans="2:2" ht="15.75" hidden="1" x14ac:dyDescent="0.25">
      <c r="B172" s="27" t="s">
        <v>23</v>
      </c>
    </row>
    <row r="173" spans="2:2" ht="15.75" hidden="1" x14ac:dyDescent="0.25">
      <c r="B173" s="27" t="s">
        <v>24</v>
      </c>
    </row>
    <row r="174" spans="2:2" ht="15.75" hidden="1" x14ac:dyDescent="0.25">
      <c r="B174" s="27" t="s">
        <v>25</v>
      </c>
    </row>
    <row r="175" spans="2:2" ht="15.75" hidden="1" x14ac:dyDescent="0.25">
      <c r="B175" s="27" t="s">
        <v>26</v>
      </c>
    </row>
    <row r="176" spans="2:2" ht="15.75" hidden="1" x14ac:dyDescent="0.25">
      <c r="B176" s="27" t="s">
        <v>27</v>
      </c>
    </row>
    <row r="177" spans="2:2" ht="15.75" hidden="1" x14ac:dyDescent="0.25">
      <c r="B177" s="27" t="s">
        <v>28</v>
      </c>
    </row>
    <row r="178" spans="2:2" ht="15.75" hidden="1" x14ac:dyDescent="0.25">
      <c r="B178" s="27" t="s">
        <v>29</v>
      </c>
    </row>
    <row r="179" spans="2:2" ht="15.75" hidden="1" x14ac:dyDescent="0.25">
      <c r="B179" s="27" t="s">
        <v>30</v>
      </c>
    </row>
    <row r="180" spans="2:2" ht="15.75" hidden="1" x14ac:dyDescent="0.25">
      <c r="B180" s="27" t="s">
        <v>31</v>
      </c>
    </row>
    <row r="181" spans="2:2" ht="15.75" hidden="1" x14ac:dyDescent="0.25">
      <c r="B181" s="27" t="s">
        <v>32</v>
      </c>
    </row>
    <row r="182" spans="2:2" ht="15.75" hidden="1" x14ac:dyDescent="0.25">
      <c r="B182" s="27" t="s">
        <v>33</v>
      </c>
    </row>
    <row r="183" spans="2:2" ht="15.75" hidden="1" x14ac:dyDescent="0.25">
      <c r="B183" s="27" t="s">
        <v>34</v>
      </c>
    </row>
    <row r="184" spans="2:2" ht="15.75" hidden="1" x14ac:dyDescent="0.25">
      <c r="B184" s="27" t="s">
        <v>35</v>
      </c>
    </row>
    <row r="185" spans="2:2" ht="15.75" hidden="1" x14ac:dyDescent="0.25">
      <c r="B185" s="27" t="s">
        <v>36</v>
      </c>
    </row>
  </sheetData>
  <autoFilter ref="B8:H8">
    <sortState ref="B9:H50">
      <sortCondition ref="B8"/>
    </sortState>
  </autoFilter>
  <sortState ref="A9:H50">
    <sortCondition descending="1" ref="F9"/>
  </sortState>
  <mergeCells count="4">
    <mergeCell ref="A2:B2"/>
    <mergeCell ref="B50:C50"/>
    <mergeCell ref="B53:C53"/>
    <mergeCell ref="A1:H1"/>
  </mergeCells>
  <dataValidations count="1">
    <dataValidation type="list" allowBlank="1" showInputMessage="1" showErrorMessage="1" sqref="E52 C57:C60 E49 C9:C46">
      <formula1>$B$167:$B$185</formula1>
    </dataValidation>
  </dataValidations>
  <pageMargins left="0.7" right="0.7" top="0.75" bottom="0.75" header="0.3" footer="0.3"/>
  <pageSetup paperSize="9" scale="9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</vt:lpstr>
      <vt:lpstr>4</vt:lpstr>
    </vt:vector>
  </TitlesOfParts>
  <Company>SamForum.ws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кабакова тм</dc:creator>
  <cp:lastModifiedBy>Ирина Робертовна</cp:lastModifiedBy>
  <cp:revision>2</cp:revision>
  <dcterms:created xsi:type="dcterms:W3CDTF">2010-11-01T08:30:00Z</dcterms:created>
  <dcterms:modified xsi:type="dcterms:W3CDTF">2025-04-07T08:18:06Z</dcterms:modified>
  <cp:version>983040</cp:version>
</cp:coreProperties>
</file>