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Ирина Робертовна\Desktop\ПРОТОКОЛЫ МЭМуОШ-предварительные\"/>
    </mc:Choice>
  </mc:AlternateContent>
  <bookViews>
    <workbookView xWindow="0" yWindow="0" windowWidth="28800" windowHeight="11955" activeTab="1"/>
  </bookViews>
  <sheets>
    <sheet name="3" sheetId="1" r:id="rId1"/>
    <sheet name="4" sheetId="2" r:id="rId2"/>
  </sheets>
  <definedNames>
    <definedName name="_xlnm._FilterDatabase" localSheetId="0" hidden="1">'3'!$B$8:$H$31</definedName>
    <definedName name="_xlnm._FilterDatabase" localSheetId="1" hidden="1">'4'!$B$8:$H$36</definedName>
    <definedName name="школы" localSheetId="0">#REF!</definedName>
    <definedName name="школы" localSheetId="1">#REF!</definedName>
    <definedName name="школы">#REF!</definedName>
  </definedNames>
  <calcPr calcId="162913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9" i="2"/>
  <c r="G20" i="1" l="1"/>
  <c r="G14" i="1"/>
  <c r="G24" i="1"/>
  <c r="G19" i="1"/>
  <c r="G15" i="1"/>
  <c r="G27" i="1"/>
  <c r="G13" i="1"/>
  <c r="G28" i="1"/>
  <c r="G9" i="1"/>
  <c r="G25" i="1"/>
  <c r="G18" i="1"/>
  <c r="G10" i="1"/>
  <c r="G11" i="1"/>
  <c r="G21" i="1"/>
  <c r="G12" i="1"/>
  <c r="G17" i="1"/>
  <c r="G22" i="1"/>
  <c r="G23" i="1"/>
  <c r="G29" i="1"/>
  <c r="G16" i="1"/>
  <c r="G31" i="1"/>
  <c r="G26" i="1"/>
  <c r="G30" i="1"/>
  <c r="G4" i="1" l="1"/>
  <c r="G4" i="2"/>
</calcChain>
</file>

<file path=xl/sharedStrings.xml><?xml version="1.0" encoding="utf-8"?>
<sst xmlns="http://schemas.openxmlformats.org/spreadsheetml/2006/main" count="255" uniqueCount="108">
  <si>
    <t>Протокол муниципального этапа муниципальной олимпиады школьников начальных классов 2024/2025 уч.год.</t>
  </si>
  <si>
    <t>ПРЕДМЕТ</t>
  </si>
  <si>
    <t>искусство - музыка</t>
  </si>
  <si>
    <t>класс</t>
  </si>
  <si>
    <t>средний процент выполнения заданий</t>
  </si>
  <si>
    <t>максимальное кол-во баллов за тур(этап)</t>
  </si>
  <si>
    <t>№ пп</t>
  </si>
  <si>
    <t>Фамилия Имя Отчество
участника</t>
  </si>
  <si>
    <t xml:space="preserve">ОО </t>
  </si>
  <si>
    <t>теоретический
тур</t>
  </si>
  <si>
    <t>практический
тур</t>
  </si>
  <si>
    <t>Набранная
сумма
баллов</t>
  </si>
  <si>
    <t>Процент
выполнения</t>
  </si>
  <si>
    <t>СТАТУС</t>
  </si>
  <si>
    <t>Брусницына Дарья</t>
  </si>
  <si>
    <t>Невьянская СОШ</t>
  </si>
  <si>
    <t>Билибина Мила</t>
  </si>
  <si>
    <t>Самоцветская СОШ</t>
  </si>
  <si>
    <t>Завацкая Мария</t>
  </si>
  <si>
    <t>Деевская СОШ</t>
  </si>
  <si>
    <t>Стоянова Дарья</t>
  </si>
  <si>
    <t>Ясашинская ООШ</t>
  </si>
  <si>
    <t>Шкурина София</t>
  </si>
  <si>
    <t>Верхнесинячихинская СОШ №3</t>
  </si>
  <si>
    <t>Шустова Виола</t>
  </si>
  <si>
    <t>Заринская СОШ</t>
  </si>
  <si>
    <t>Ароров Санддаврон</t>
  </si>
  <si>
    <t>Белова Полина</t>
  </si>
  <si>
    <t>Волкова Марина</t>
  </si>
  <si>
    <t>Жолобова Анастасия</t>
  </si>
  <si>
    <t>Останинская СОШ</t>
  </si>
  <si>
    <t>Балакина Виктория</t>
  </si>
  <si>
    <t>Отыч София</t>
  </si>
  <si>
    <t>Зайнутдинова Анна</t>
  </si>
  <si>
    <t>Болдырев Артем</t>
  </si>
  <si>
    <t>Фомина Кристина</t>
  </si>
  <si>
    <t>Молоков Роман</t>
  </si>
  <si>
    <t>Деева Мария</t>
  </si>
  <si>
    <t>Попов Кирилл</t>
  </si>
  <si>
    <t>Панова Дарья</t>
  </si>
  <si>
    <t>Останин Данил</t>
  </si>
  <si>
    <t>Баянкина Дарья</t>
  </si>
  <si>
    <t>Арамашевская СОШ</t>
  </si>
  <si>
    <t>Россихина Милана</t>
  </si>
  <si>
    <t>Татаринов Демьян</t>
  </si>
  <si>
    <t>Макеев Вадим</t>
  </si>
  <si>
    <t>Коптеловская СОШ</t>
  </si>
  <si>
    <t>Дружинина Мария</t>
  </si>
  <si>
    <t>Батакова Каролина</t>
  </si>
  <si>
    <t>Ялунинская СОШ</t>
  </si>
  <si>
    <t>Бровина Арина</t>
  </si>
  <si>
    <t>Председатель жюри:</t>
  </si>
  <si>
    <t>ФИО (полностью)</t>
  </si>
  <si>
    <t>ОО (выбрать из списка)</t>
  </si>
  <si>
    <t>Член жюри:</t>
  </si>
  <si>
    <t>Данилова Ольга Владимировна</t>
  </si>
  <si>
    <t>"Деевская СОШ"</t>
  </si>
  <si>
    <t>ОО(выбрать из списка)</t>
  </si>
  <si>
    <t>Дата заполнения протокола</t>
  </si>
  <si>
    <t>Бубчиковская СОШ</t>
  </si>
  <si>
    <t>Верхнесинячихинская СОШ №2</t>
  </si>
  <si>
    <t>Гаранинская ООШ</t>
  </si>
  <si>
    <t>Голубковская СОШ</t>
  </si>
  <si>
    <t>Ельничная ООШ</t>
  </si>
  <si>
    <t>Кировская СОШ</t>
  </si>
  <si>
    <t>Клевакинская ООШ</t>
  </si>
  <si>
    <t>Костинская СОШ</t>
  </si>
  <si>
    <t>Нижнесинячихиинская ООШ</t>
  </si>
  <si>
    <t xml:space="preserve">искусство - музыка </t>
  </si>
  <si>
    <t>Ожиганов Илья</t>
  </si>
  <si>
    <t>Фомина Лидия</t>
  </si>
  <si>
    <t>Стадник Арина</t>
  </si>
  <si>
    <t>Дунаева Татьяна</t>
  </si>
  <si>
    <t>Аскаров Артур</t>
  </si>
  <si>
    <t xml:space="preserve">Галай Виктория </t>
  </si>
  <si>
    <t>Юрьев Максим</t>
  </si>
  <si>
    <t>Овчинников Денис</t>
  </si>
  <si>
    <t>Подкорытов Степан</t>
  </si>
  <si>
    <t>Феденева Надежда</t>
  </si>
  <si>
    <t>Абдулина Ксения</t>
  </si>
  <si>
    <t>Тестоедов Николай</t>
  </si>
  <si>
    <t>Гаврюшов Артем</t>
  </si>
  <si>
    <t>Кузьминых Валерия</t>
  </si>
  <si>
    <t>Трушников Тимофей</t>
  </si>
  <si>
    <t>Корякина Ольга</t>
  </si>
  <si>
    <t>Тонкова Варвара</t>
  </si>
  <si>
    <t>Ячменева Валерия</t>
  </si>
  <si>
    <t>Лысаченко Арина</t>
  </si>
  <si>
    <t>Драчев Кирилл</t>
  </si>
  <si>
    <t>Варданян Виолета</t>
  </si>
  <si>
    <t>Харлова Валерия</t>
  </si>
  <si>
    <t>Богданова Кира</t>
  </si>
  <si>
    <t>Самигулин Сергей</t>
  </si>
  <si>
    <t>Ячменева Юлиана</t>
  </si>
  <si>
    <t>Ячменева Кира</t>
  </si>
  <si>
    <t>Воросцова Варвара</t>
  </si>
  <si>
    <t>Барышникова Анна</t>
  </si>
  <si>
    <t>Брилевская Софья</t>
  </si>
  <si>
    <t>Симакова Ксения</t>
  </si>
  <si>
    <t>Мокина Ева</t>
  </si>
  <si>
    <t>ПОБЕДИТЕЛЬ</t>
  </si>
  <si>
    <t>ПРИЗЕР,2</t>
  </si>
  <si>
    <t>ПРИЗЕР,3</t>
  </si>
  <si>
    <t>призер</t>
  </si>
  <si>
    <t>участник</t>
  </si>
  <si>
    <t>отсутствующие:</t>
  </si>
  <si>
    <t>ОТСУТСТВУЮЩИЕ:</t>
  </si>
  <si>
    <t>Скутина Лариса Викторовна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</si>
</sst>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b/>
      <sz val="16"/>
      <color rgb="FF000000"/>
      <name val="Times New Roman"/>
    </font>
    <font>
      <b/>
      <sz val="11"/>
      <color theme="1"/>
      <name val="Times New Roman"/>
    </font>
    <font>
      <b/>
      <i/>
      <sz val="10"/>
      <color rgb="FF000000"/>
      <name val="Times New Roman"/>
    </font>
    <font>
      <b/>
      <sz val="11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b/>
      <sz val="12"/>
      <color theme="1"/>
      <name val="Times New Roman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8080"/>
      </patternFill>
    </fill>
    <fill>
      <patternFill patternType="solid">
        <fgColor rgb="FFCCCCFF"/>
      </patternFill>
    </fill>
    <fill>
      <patternFill patternType="solid">
        <fgColor rgb="FFCCFFCC"/>
      </patternFill>
    </fill>
    <fill>
      <patternFill patternType="solid">
        <fgColor rgb="FFFF99CC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39">
    <xf numFmtId="0" fontId="2" fillId="0" borderId="0" xfId="0" applyNumberFormat="1" applyFont="1"/>
    <xf numFmtId="0" fontId="4" fillId="0" borderId="0" xfId="0" applyNumberFormat="1" applyFont="1" applyAlignment="1">
      <alignment horizontal="right"/>
    </xf>
    <xf numFmtId="0" fontId="3" fillId="2" borderId="1" xfId="0" applyNumberFormat="1" applyFont="1" applyFill="1" applyBorder="1"/>
    <xf numFmtId="0" fontId="4" fillId="2" borderId="2" xfId="0" applyNumberFormat="1" applyFont="1" applyFill="1" applyBorder="1"/>
    <xf numFmtId="0" fontId="4" fillId="2" borderId="3" xfId="0" applyNumberFormat="1" applyFont="1" applyFill="1" applyBorder="1"/>
    <xf numFmtId="0" fontId="4" fillId="0" borderId="0" xfId="0" applyNumberFormat="1" applyFont="1"/>
    <xf numFmtId="0" fontId="3" fillId="2" borderId="4" xfId="0" applyNumberFormat="1" applyFont="1" applyFill="1" applyBorder="1"/>
    <xf numFmtId="0" fontId="5" fillId="0" borderId="0" xfId="0" applyNumberFormat="1" applyFont="1" applyAlignment="1">
      <alignment vertical="top"/>
    </xf>
    <xf numFmtId="9" fontId="6" fillId="3" borderId="0" xfId="0" applyNumberFormat="1" applyFont="1" applyFill="1"/>
    <xf numFmtId="0" fontId="7" fillId="0" borderId="0" xfId="0" applyNumberFormat="1" applyFont="1" applyAlignment="1">
      <alignment horizontal="right"/>
    </xf>
    <xf numFmtId="0" fontId="4" fillId="2" borderId="4" xfId="0" applyNumberFormat="1" applyFont="1" applyFill="1" applyBorder="1"/>
    <xf numFmtId="0" fontId="6" fillId="4" borderId="4" xfId="0" applyNumberFormat="1" applyFont="1" applyFill="1" applyBorder="1"/>
    <xf numFmtId="0" fontId="8" fillId="0" borderId="0" xfId="0" applyNumberFormat="1" applyFont="1" applyAlignment="1">
      <alignment horizontal="right"/>
    </xf>
    <xf numFmtId="0" fontId="4" fillId="0" borderId="0" xfId="0" applyNumberFormat="1" applyFont="1"/>
    <xf numFmtId="0" fontId="6" fillId="0" borderId="0" xfId="0" applyNumberFormat="1" applyFont="1"/>
    <xf numFmtId="0" fontId="2" fillId="0" borderId="0" xfId="0" applyNumberFormat="1" applyFont="1" applyAlignment="1">
      <alignment horizontal="left" vertical="center"/>
    </xf>
    <xf numFmtId="0" fontId="4" fillId="5" borderId="5" xfId="0" applyNumberFormat="1" applyFont="1" applyFill="1" applyBorder="1" applyAlignment="1">
      <alignment horizontal="left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5" borderId="5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textRotation="90" wrapText="1"/>
    </xf>
    <xf numFmtId="0" fontId="8" fillId="4" borderId="6" xfId="0" applyNumberFormat="1" applyFont="1" applyFill="1" applyBorder="1" applyAlignment="1">
      <alignment horizontal="center" vertical="center" wrapText="1"/>
    </xf>
    <xf numFmtId="0" fontId="8" fillId="6" borderId="5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textRotation="90" wrapText="1"/>
    </xf>
    <xf numFmtId="0" fontId="10" fillId="0" borderId="5" xfId="0" applyNumberFormat="1" applyFont="1" applyBorder="1"/>
    <xf numFmtId="0" fontId="10" fillId="4" borderId="5" xfId="0" applyNumberFormat="1" applyFont="1" applyFill="1" applyBorder="1"/>
    <xf numFmtId="9" fontId="11" fillId="6" borderId="5" xfId="0" applyNumberFormat="1" applyFont="1" applyFill="1" applyBorder="1"/>
    <xf numFmtId="0" fontId="2" fillId="0" borderId="0" xfId="0" applyNumberFormat="1" applyFont="1"/>
    <xf numFmtId="0" fontId="12" fillId="0" borderId="0" xfId="0" applyNumberFormat="1" applyFont="1"/>
    <xf numFmtId="0" fontId="12" fillId="0" borderId="0" xfId="0" applyNumberFormat="1" applyFont="1"/>
    <xf numFmtId="0" fontId="10" fillId="0" borderId="0" xfId="0" applyNumberFormat="1" applyFont="1"/>
    <xf numFmtId="0" fontId="12" fillId="2" borderId="0" xfId="0" applyNumberFormat="1" applyFont="1" applyFill="1"/>
    <xf numFmtId="0" fontId="12" fillId="2" borderId="0" xfId="0" applyNumberFormat="1" applyFont="1" applyFill="1"/>
    <xf numFmtId="0" fontId="10" fillId="0" borderId="0" xfId="0" applyNumberFormat="1" applyFont="1"/>
    <xf numFmtId="14" fontId="10" fillId="2" borderId="0" xfId="0" applyNumberFormat="1" applyFont="1" applyFill="1"/>
    <xf numFmtId="0" fontId="11" fillId="0" borderId="0" xfId="0" applyNumberFormat="1" applyFont="1"/>
    <xf numFmtId="0" fontId="10" fillId="0" borderId="7" xfId="0" applyNumberFormat="1" applyFont="1" applyFill="1" applyBorder="1"/>
    <xf numFmtId="0" fontId="4" fillId="0" borderId="0" xfId="0" applyNumberFormat="1" applyFont="1" applyAlignment="1">
      <alignment horizontal="right"/>
    </xf>
    <xf numFmtId="0" fontId="1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workbookViewId="0">
      <pane xSplit="1" ySplit="8" topLeftCell="B13" activePane="bottomRight" state="frozen"/>
      <selection pane="topRight"/>
      <selection pane="bottomLeft"/>
      <selection pane="bottomRight" activeCell="F9" sqref="F9:F31"/>
    </sheetView>
  </sheetViews>
  <sheetFormatPr defaultColWidth="9.140625" defaultRowHeight="15" x14ac:dyDescent="0.25"/>
  <cols>
    <col min="1" max="1" width="3.140625" customWidth="1"/>
    <col min="2" max="2" width="32.28515625" customWidth="1"/>
    <col min="3" max="3" width="29.85546875" customWidth="1"/>
    <col min="4" max="4" width="7.42578125" customWidth="1"/>
    <col min="5" max="5" width="7.7109375" customWidth="1"/>
    <col min="6" max="6" width="10.85546875" bestFit="1" customWidth="1"/>
    <col min="7" max="7" width="8.28515625" customWidth="1"/>
    <col min="8" max="8" width="13.42578125" customWidth="1"/>
  </cols>
  <sheetData>
    <row r="1" spans="1:8" ht="38.2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</row>
    <row r="2" spans="1:8" ht="20.25" x14ac:dyDescent="0.3">
      <c r="A2" s="36" t="s">
        <v>1</v>
      </c>
      <c r="B2" s="36"/>
      <c r="C2" s="2" t="s">
        <v>2</v>
      </c>
      <c r="D2" s="3"/>
      <c r="E2" s="3"/>
      <c r="F2" s="3"/>
      <c r="G2" s="3"/>
      <c r="H2" s="4"/>
    </row>
    <row r="3" spans="1:8" ht="20.25" x14ac:dyDescent="0.3">
      <c r="A3" s="5"/>
      <c r="B3" s="1" t="s">
        <v>3</v>
      </c>
      <c r="C3" s="6">
        <v>3</v>
      </c>
      <c r="D3" s="5"/>
      <c r="E3" s="5"/>
      <c r="F3" s="5"/>
      <c r="G3" s="5"/>
      <c r="H3" s="5"/>
    </row>
    <row r="4" spans="1:8" ht="28.5" customHeight="1" x14ac:dyDescent="0.25">
      <c r="A4" s="5"/>
      <c r="B4" s="5"/>
      <c r="C4" s="5"/>
      <c r="D4" s="7" t="s">
        <v>4</v>
      </c>
      <c r="E4" s="5"/>
      <c r="F4" s="1"/>
      <c r="G4" s="8">
        <f>AVERAGE(G9:G31)</f>
        <v>0.72049689440993769</v>
      </c>
      <c r="H4" s="5"/>
    </row>
    <row r="5" spans="1:8" ht="28.5" customHeight="1" x14ac:dyDescent="0.25">
      <c r="A5" s="1"/>
      <c r="B5" s="1"/>
      <c r="C5" s="1"/>
      <c r="D5" s="1"/>
      <c r="E5" s="5"/>
      <c r="F5" s="1"/>
      <c r="G5" s="5"/>
      <c r="H5" s="5"/>
    </row>
    <row r="6" spans="1:8" ht="15.75" x14ac:dyDescent="0.25">
      <c r="A6" s="5"/>
      <c r="B6" s="5"/>
      <c r="C6" s="9" t="s">
        <v>5</v>
      </c>
      <c r="D6" s="10"/>
      <c r="E6" s="10"/>
      <c r="F6" s="11">
        <v>35</v>
      </c>
      <c r="G6" s="5"/>
      <c r="H6" s="5"/>
    </row>
    <row r="7" spans="1:8" x14ac:dyDescent="0.25">
      <c r="A7" s="5"/>
      <c r="B7" s="5"/>
      <c r="C7" s="12"/>
      <c r="D7" s="13"/>
      <c r="E7" s="13"/>
      <c r="F7" s="14"/>
      <c r="G7" s="5"/>
      <c r="H7" s="5"/>
    </row>
    <row r="8" spans="1:8" s="15" customFormat="1" ht="66.75" x14ac:dyDescent="0.25">
      <c r="A8" s="16" t="s">
        <v>6</v>
      </c>
      <c r="B8" s="17" t="s">
        <v>7</v>
      </c>
      <c r="C8" s="18" t="s">
        <v>8</v>
      </c>
      <c r="D8" s="19" t="s">
        <v>9</v>
      </c>
      <c r="E8" s="19" t="s">
        <v>10</v>
      </c>
      <c r="F8" s="20" t="s">
        <v>11</v>
      </c>
      <c r="G8" s="21" t="s">
        <v>12</v>
      </c>
      <c r="H8" s="22" t="s">
        <v>13</v>
      </c>
    </row>
    <row r="9" spans="1:8" ht="15.75" x14ac:dyDescent="0.25">
      <c r="A9" s="23">
        <v>12</v>
      </c>
      <c r="B9" s="23" t="s">
        <v>32</v>
      </c>
      <c r="C9" s="23" t="s">
        <v>23</v>
      </c>
      <c r="D9" s="23">
        <v>36</v>
      </c>
      <c r="E9" s="23"/>
      <c r="F9" s="24">
        <v>35</v>
      </c>
      <c r="G9" s="25">
        <f t="shared" ref="G9:G31" si="0">F9/35</f>
        <v>1</v>
      </c>
      <c r="H9" s="23" t="s">
        <v>100</v>
      </c>
    </row>
    <row r="10" spans="1:8" ht="15.75" x14ac:dyDescent="0.25">
      <c r="A10" s="23">
        <v>16</v>
      </c>
      <c r="B10" s="23" t="s">
        <v>36</v>
      </c>
      <c r="C10" s="23" t="s">
        <v>23</v>
      </c>
      <c r="D10" s="23">
        <v>35</v>
      </c>
      <c r="E10" s="23"/>
      <c r="F10" s="24">
        <v>35</v>
      </c>
      <c r="G10" s="25">
        <f t="shared" si="0"/>
        <v>1</v>
      </c>
      <c r="H10" s="23" t="s">
        <v>100</v>
      </c>
    </row>
    <row r="11" spans="1:8" ht="15.75" x14ac:dyDescent="0.25">
      <c r="A11" s="23">
        <v>17</v>
      </c>
      <c r="B11" s="23" t="s">
        <v>37</v>
      </c>
      <c r="C11" s="23" t="s">
        <v>19</v>
      </c>
      <c r="D11" s="23">
        <v>33</v>
      </c>
      <c r="E11" s="23"/>
      <c r="F11" s="24">
        <v>33</v>
      </c>
      <c r="G11" s="25">
        <f t="shared" si="0"/>
        <v>0.94285714285714284</v>
      </c>
      <c r="H11" s="23" t="s">
        <v>101</v>
      </c>
    </row>
    <row r="12" spans="1:8" ht="15.75" x14ac:dyDescent="0.25">
      <c r="A12" s="23">
        <v>19</v>
      </c>
      <c r="B12" s="23" t="s">
        <v>39</v>
      </c>
      <c r="C12" s="23" t="s">
        <v>23</v>
      </c>
      <c r="D12" s="23">
        <v>33</v>
      </c>
      <c r="E12" s="23"/>
      <c r="F12" s="24">
        <v>33</v>
      </c>
      <c r="G12" s="25">
        <f t="shared" si="0"/>
        <v>0.94285714285714284</v>
      </c>
      <c r="H12" s="23" t="s">
        <v>101</v>
      </c>
    </row>
    <row r="13" spans="1:8" ht="15.75" x14ac:dyDescent="0.25">
      <c r="A13" s="23">
        <v>10</v>
      </c>
      <c r="B13" s="23" t="s">
        <v>29</v>
      </c>
      <c r="C13" s="23" t="s">
        <v>30</v>
      </c>
      <c r="D13" s="23">
        <v>32</v>
      </c>
      <c r="E13" s="23"/>
      <c r="F13" s="24">
        <v>32</v>
      </c>
      <c r="G13" s="25">
        <f t="shared" si="0"/>
        <v>0.91428571428571426</v>
      </c>
      <c r="H13" s="23" t="s">
        <v>102</v>
      </c>
    </row>
    <row r="14" spans="1:8" ht="15.75" x14ac:dyDescent="0.25">
      <c r="A14" s="23">
        <v>3</v>
      </c>
      <c r="B14" s="23" t="s">
        <v>18</v>
      </c>
      <c r="C14" s="23" t="s">
        <v>19</v>
      </c>
      <c r="D14" s="23">
        <v>30</v>
      </c>
      <c r="E14" s="23"/>
      <c r="F14" s="24">
        <v>30</v>
      </c>
      <c r="G14" s="25">
        <f t="shared" si="0"/>
        <v>0.8571428571428571</v>
      </c>
      <c r="H14" s="23" t="s">
        <v>103</v>
      </c>
    </row>
    <row r="15" spans="1:8" ht="15.75" x14ac:dyDescent="0.25">
      <c r="A15" s="23">
        <v>6</v>
      </c>
      <c r="B15" s="23" t="s">
        <v>24</v>
      </c>
      <c r="C15" s="23" t="s">
        <v>25</v>
      </c>
      <c r="D15" s="23">
        <v>30</v>
      </c>
      <c r="E15" s="23"/>
      <c r="F15" s="24">
        <v>30</v>
      </c>
      <c r="G15" s="25">
        <f t="shared" si="0"/>
        <v>0.8571428571428571</v>
      </c>
      <c r="H15" s="23" t="s">
        <v>103</v>
      </c>
    </row>
    <row r="16" spans="1:8" ht="15.75" x14ac:dyDescent="0.25">
      <c r="A16" s="23">
        <v>25</v>
      </c>
      <c r="B16" s="23" t="s">
        <v>47</v>
      </c>
      <c r="C16" s="23" t="s">
        <v>23</v>
      </c>
      <c r="D16" s="23">
        <v>30</v>
      </c>
      <c r="E16" s="23"/>
      <c r="F16" s="24">
        <v>30</v>
      </c>
      <c r="G16" s="25">
        <f t="shared" si="0"/>
        <v>0.8571428571428571</v>
      </c>
      <c r="H16" s="23" t="s">
        <v>103</v>
      </c>
    </row>
    <row r="17" spans="1:8" ht="15.75" x14ac:dyDescent="0.25">
      <c r="A17" s="23">
        <v>20</v>
      </c>
      <c r="B17" s="23" t="s">
        <v>40</v>
      </c>
      <c r="C17" s="23" t="s">
        <v>25</v>
      </c>
      <c r="D17" s="23">
        <v>29</v>
      </c>
      <c r="E17" s="23"/>
      <c r="F17" s="24">
        <v>29</v>
      </c>
      <c r="G17" s="25">
        <f t="shared" si="0"/>
        <v>0.82857142857142863</v>
      </c>
      <c r="H17" s="23" t="s">
        <v>103</v>
      </c>
    </row>
    <row r="18" spans="1:8" ht="15.75" x14ac:dyDescent="0.25">
      <c r="A18" s="23">
        <v>15</v>
      </c>
      <c r="B18" s="23" t="s">
        <v>35</v>
      </c>
      <c r="C18" s="23" t="s">
        <v>30</v>
      </c>
      <c r="D18" s="23">
        <v>28</v>
      </c>
      <c r="E18" s="23"/>
      <c r="F18" s="24">
        <v>28</v>
      </c>
      <c r="G18" s="25">
        <f t="shared" si="0"/>
        <v>0.8</v>
      </c>
      <c r="H18" s="23" t="s">
        <v>103</v>
      </c>
    </row>
    <row r="19" spans="1:8" ht="15.75" x14ac:dyDescent="0.25">
      <c r="A19" s="23">
        <v>5</v>
      </c>
      <c r="B19" s="23" t="s">
        <v>22</v>
      </c>
      <c r="C19" s="23" t="s">
        <v>23</v>
      </c>
      <c r="D19" s="23">
        <v>27</v>
      </c>
      <c r="E19" s="23"/>
      <c r="F19" s="24">
        <v>27</v>
      </c>
      <c r="G19" s="25">
        <f t="shared" si="0"/>
        <v>0.77142857142857146</v>
      </c>
      <c r="H19" s="23" t="s">
        <v>103</v>
      </c>
    </row>
    <row r="20" spans="1:8" ht="15.75" x14ac:dyDescent="0.25">
      <c r="A20" s="23">
        <v>2</v>
      </c>
      <c r="B20" s="23" t="s">
        <v>16</v>
      </c>
      <c r="C20" s="23" t="s">
        <v>17</v>
      </c>
      <c r="D20" s="23">
        <v>25</v>
      </c>
      <c r="E20" s="23"/>
      <c r="F20" s="24">
        <v>25</v>
      </c>
      <c r="G20" s="25">
        <f t="shared" si="0"/>
        <v>0.7142857142857143</v>
      </c>
      <c r="H20" s="23" t="s">
        <v>103</v>
      </c>
    </row>
    <row r="21" spans="1:8" ht="15.75" x14ac:dyDescent="0.25">
      <c r="A21" s="23">
        <v>18</v>
      </c>
      <c r="B21" s="23" t="s">
        <v>38</v>
      </c>
      <c r="C21" s="23" t="s">
        <v>23</v>
      </c>
      <c r="D21" s="23">
        <v>24</v>
      </c>
      <c r="E21" s="23"/>
      <c r="F21" s="24">
        <v>24</v>
      </c>
      <c r="G21" s="25">
        <f t="shared" si="0"/>
        <v>0.68571428571428572</v>
      </c>
      <c r="H21" s="23" t="s">
        <v>103</v>
      </c>
    </row>
    <row r="22" spans="1:8" ht="15.75" x14ac:dyDescent="0.25">
      <c r="A22" s="23">
        <v>21</v>
      </c>
      <c r="B22" s="23" t="s">
        <v>41</v>
      </c>
      <c r="C22" s="23" t="s">
        <v>42</v>
      </c>
      <c r="D22" s="23">
        <v>24</v>
      </c>
      <c r="E22" s="23"/>
      <c r="F22" s="24">
        <v>24</v>
      </c>
      <c r="G22" s="25">
        <f t="shared" si="0"/>
        <v>0.68571428571428572</v>
      </c>
      <c r="H22" s="23" t="s">
        <v>103</v>
      </c>
    </row>
    <row r="23" spans="1:8" ht="15.75" x14ac:dyDescent="0.25">
      <c r="A23" s="23">
        <v>22</v>
      </c>
      <c r="B23" s="23" t="s">
        <v>43</v>
      </c>
      <c r="C23" s="23" t="s">
        <v>42</v>
      </c>
      <c r="D23" s="23">
        <v>24</v>
      </c>
      <c r="E23" s="23"/>
      <c r="F23" s="24">
        <v>24</v>
      </c>
      <c r="G23" s="25">
        <f t="shared" si="0"/>
        <v>0.68571428571428572</v>
      </c>
      <c r="H23" s="23" t="s">
        <v>103</v>
      </c>
    </row>
    <row r="24" spans="1:8" ht="15.75" x14ac:dyDescent="0.25">
      <c r="A24" s="23">
        <v>4</v>
      </c>
      <c r="B24" s="23" t="s">
        <v>20</v>
      </c>
      <c r="C24" s="23" t="s">
        <v>21</v>
      </c>
      <c r="D24" s="23">
        <v>21</v>
      </c>
      <c r="E24" s="23"/>
      <c r="F24" s="24">
        <v>21</v>
      </c>
      <c r="G24" s="25">
        <f t="shared" si="0"/>
        <v>0.6</v>
      </c>
      <c r="H24" s="23" t="s">
        <v>103</v>
      </c>
    </row>
    <row r="25" spans="1:8" ht="15.75" x14ac:dyDescent="0.25">
      <c r="A25" s="23">
        <v>13</v>
      </c>
      <c r="B25" s="23" t="s">
        <v>33</v>
      </c>
      <c r="C25" s="23" t="s">
        <v>25</v>
      </c>
      <c r="D25" s="23">
        <v>19</v>
      </c>
      <c r="E25" s="23"/>
      <c r="F25" s="24">
        <v>19</v>
      </c>
      <c r="G25" s="25">
        <f t="shared" si="0"/>
        <v>0.54285714285714282</v>
      </c>
      <c r="H25" s="23" t="s">
        <v>103</v>
      </c>
    </row>
    <row r="26" spans="1:8" ht="15.75" x14ac:dyDescent="0.25">
      <c r="A26" s="23">
        <v>27</v>
      </c>
      <c r="B26" s="23" t="s">
        <v>50</v>
      </c>
      <c r="C26" s="23" t="s">
        <v>46</v>
      </c>
      <c r="D26" s="23">
        <v>19</v>
      </c>
      <c r="E26" s="23"/>
      <c r="F26" s="24">
        <v>19</v>
      </c>
      <c r="G26" s="25">
        <f t="shared" si="0"/>
        <v>0.54285714285714282</v>
      </c>
      <c r="H26" s="23" t="s">
        <v>103</v>
      </c>
    </row>
    <row r="27" spans="1:8" ht="15.75" x14ac:dyDescent="0.25">
      <c r="A27" s="23">
        <v>9</v>
      </c>
      <c r="B27" s="23" t="s">
        <v>28</v>
      </c>
      <c r="C27" s="23" t="s">
        <v>21</v>
      </c>
      <c r="D27" s="23">
        <v>18</v>
      </c>
      <c r="E27" s="23"/>
      <c r="F27" s="24">
        <v>18</v>
      </c>
      <c r="G27" s="25">
        <f t="shared" si="0"/>
        <v>0.51428571428571423</v>
      </c>
      <c r="H27" s="23" t="s">
        <v>103</v>
      </c>
    </row>
    <row r="28" spans="1:8" ht="15.75" x14ac:dyDescent="0.25">
      <c r="A28" s="23">
        <v>11</v>
      </c>
      <c r="B28" s="23" t="s">
        <v>31</v>
      </c>
      <c r="C28" s="23" t="s">
        <v>15</v>
      </c>
      <c r="D28" s="23">
        <v>18</v>
      </c>
      <c r="E28" s="23"/>
      <c r="F28" s="24">
        <v>18</v>
      </c>
      <c r="G28" s="25">
        <f t="shared" si="0"/>
        <v>0.51428571428571423</v>
      </c>
      <c r="H28" s="23" t="s">
        <v>103</v>
      </c>
    </row>
    <row r="29" spans="1:8" ht="15.75" x14ac:dyDescent="0.25">
      <c r="A29" s="23">
        <v>24</v>
      </c>
      <c r="B29" s="23" t="s">
        <v>45</v>
      </c>
      <c r="C29" s="23" t="s">
        <v>46</v>
      </c>
      <c r="D29" s="23">
        <v>16</v>
      </c>
      <c r="E29" s="23"/>
      <c r="F29" s="24">
        <v>16</v>
      </c>
      <c r="G29" s="25">
        <f t="shared" si="0"/>
        <v>0.45714285714285713</v>
      </c>
      <c r="H29" s="23" t="s">
        <v>104</v>
      </c>
    </row>
    <row r="30" spans="1:8" ht="15.75" x14ac:dyDescent="0.25">
      <c r="A30" s="23">
        <v>1</v>
      </c>
      <c r="B30" s="23" t="s">
        <v>14</v>
      </c>
      <c r="C30" s="23" t="s">
        <v>15</v>
      </c>
      <c r="D30" s="23">
        <v>15</v>
      </c>
      <c r="E30" s="23"/>
      <c r="F30" s="24">
        <v>15</v>
      </c>
      <c r="G30" s="25">
        <f t="shared" si="0"/>
        <v>0.42857142857142855</v>
      </c>
      <c r="H30" s="23" t="s">
        <v>104</v>
      </c>
    </row>
    <row r="31" spans="1:8" ht="15.75" x14ac:dyDescent="0.25">
      <c r="A31" s="23">
        <v>26</v>
      </c>
      <c r="B31" s="23" t="s">
        <v>48</v>
      </c>
      <c r="C31" s="23" t="s">
        <v>49</v>
      </c>
      <c r="D31" s="23">
        <v>15</v>
      </c>
      <c r="E31" s="23"/>
      <c r="F31" s="24">
        <v>15</v>
      </c>
      <c r="G31" s="25">
        <f t="shared" si="0"/>
        <v>0.42857142857142855</v>
      </c>
      <c r="H31" s="23" t="s">
        <v>104</v>
      </c>
    </row>
    <row r="32" spans="1:8" x14ac:dyDescent="0.25">
      <c r="A32" s="26"/>
      <c r="B32" s="26"/>
    </row>
    <row r="33" spans="1:7" ht="15.75" x14ac:dyDescent="0.25">
      <c r="A33" s="27" t="s">
        <v>51</v>
      </c>
      <c r="B33" s="28"/>
      <c r="C33" s="28"/>
      <c r="D33" s="28"/>
      <c r="E33" s="28"/>
      <c r="F33" s="28"/>
      <c r="G33" s="29"/>
    </row>
    <row r="34" spans="1:7" ht="15.75" x14ac:dyDescent="0.25">
      <c r="A34" s="27"/>
      <c r="B34" s="30" t="s">
        <v>107</v>
      </c>
      <c r="C34" s="30" t="s">
        <v>25</v>
      </c>
      <c r="D34" s="28"/>
      <c r="E34" s="31"/>
      <c r="F34" s="28"/>
      <c r="G34" s="29"/>
    </row>
    <row r="35" spans="1:7" ht="15.75" x14ac:dyDescent="0.25">
      <c r="A35" s="27"/>
      <c r="B35" s="37" t="s">
        <v>52</v>
      </c>
      <c r="C35" s="37"/>
      <c r="D35" s="28"/>
      <c r="E35" s="28" t="s">
        <v>53</v>
      </c>
      <c r="F35" s="28"/>
      <c r="G35" s="29"/>
    </row>
    <row r="36" spans="1:7" ht="15.75" x14ac:dyDescent="0.25">
      <c r="A36" s="27" t="s">
        <v>54</v>
      </c>
      <c r="B36" s="28"/>
      <c r="C36" s="28"/>
      <c r="D36" s="28"/>
      <c r="E36" s="28"/>
      <c r="F36" s="28"/>
      <c r="G36" s="29"/>
    </row>
    <row r="37" spans="1:7" ht="15.75" x14ac:dyDescent="0.25">
      <c r="A37" s="27"/>
      <c r="B37" s="30" t="s">
        <v>55</v>
      </c>
      <c r="C37" s="30"/>
      <c r="D37" s="28"/>
      <c r="E37" s="31" t="s">
        <v>56</v>
      </c>
      <c r="F37" s="28"/>
      <c r="G37" s="29"/>
    </row>
    <row r="38" spans="1:7" ht="15.75" x14ac:dyDescent="0.25">
      <c r="A38" s="27"/>
      <c r="B38" s="37" t="s">
        <v>52</v>
      </c>
      <c r="C38" s="37"/>
      <c r="D38" s="28"/>
      <c r="E38" s="28" t="s">
        <v>57</v>
      </c>
      <c r="F38" s="28"/>
      <c r="G38" s="29"/>
    </row>
    <row r="39" spans="1:7" ht="15.75" x14ac:dyDescent="0.25">
      <c r="A39" s="32" t="s">
        <v>58</v>
      </c>
      <c r="B39" s="32"/>
      <c r="C39" s="33">
        <v>45740</v>
      </c>
      <c r="D39" s="29"/>
      <c r="E39" s="29"/>
      <c r="F39" s="29"/>
      <c r="G39" s="29"/>
    </row>
    <row r="41" spans="1:7" x14ac:dyDescent="0.25">
      <c r="B41" t="s">
        <v>105</v>
      </c>
    </row>
    <row r="42" spans="1:7" ht="15.75" x14ac:dyDescent="0.25">
      <c r="A42" s="23">
        <v>7</v>
      </c>
      <c r="B42" s="23" t="s">
        <v>26</v>
      </c>
      <c r="C42" s="23" t="s">
        <v>17</v>
      </c>
    </row>
    <row r="43" spans="1:7" ht="15.75" x14ac:dyDescent="0.25">
      <c r="A43" s="23">
        <v>8</v>
      </c>
      <c r="B43" s="23" t="s">
        <v>27</v>
      </c>
      <c r="C43" s="23" t="s">
        <v>17</v>
      </c>
    </row>
    <row r="44" spans="1:7" ht="15.75" x14ac:dyDescent="0.25">
      <c r="A44" s="23">
        <v>14</v>
      </c>
      <c r="B44" s="23" t="s">
        <v>34</v>
      </c>
      <c r="C44" s="23" t="s">
        <v>25</v>
      </c>
    </row>
    <row r="45" spans="1:7" ht="15.75" x14ac:dyDescent="0.25">
      <c r="A45" s="23">
        <v>23</v>
      </c>
      <c r="B45" s="23" t="s">
        <v>44</v>
      </c>
      <c r="C45" s="23" t="s">
        <v>30</v>
      </c>
    </row>
    <row r="152" spans="2:2" ht="15.75" hidden="1" x14ac:dyDescent="0.25">
      <c r="B152" s="34" t="s">
        <v>42</v>
      </c>
    </row>
    <row r="153" spans="2:2" ht="15.75" hidden="1" x14ac:dyDescent="0.25">
      <c r="B153" s="34" t="s">
        <v>59</v>
      </c>
    </row>
    <row r="154" spans="2:2" ht="15.75" hidden="1" x14ac:dyDescent="0.25">
      <c r="B154" s="34" t="s">
        <v>60</v>
      </c>
    </row>
    <row r="155" spans="2:2" ht="15.75" hidden="1" x14ac:dyDescent="0.25">
      <c r="B155" s="34" t="s">
        <v>23</v>
      </c>
    </row>
    <row r="156" spans="2:2" ht="15.75" hidden="1" x14ac:dyDescent="0.25">
      <c r="B156" s="34" t="s">
        <v>61</v>
      </c>
    </row>
    <row r="157" spans="2:2" ht="15.75" hidden="1" x14ac:dyDescent="0.25">
      <c r="B157" s="34" t="s">
        <v>62</v>
      </c>
    </row>
    <row r="158" spans="2:2" ht="15.75" hidden="1" x14ac:dyDescent="0.25">
      <c r="B158" s="34" t="s">
        <v>19</v>
      </c>
    </row>
    <row r="159" spans="2:2" ht="15.75" hidden="1" x14ac:dyDescent="0.25">
      <c r="B159" s="34" t="s">
        <v>63</v>
      </c>
    </row>
    <row r="160" spans="2:2" ht="15.75" hidden="1" x14ac:dyDescent="0.25">
      <c r="B160" s="34" t="s">
        <v>25</v>
      </c>
    </row>
    <row r="161" spans="2:2" ht="15.75" hidden="1" x14ac:dyDescent="0.25">
      <c r="B161" s="34" t="s">
        <v>64</v>
      </c>
    </row>
    <row r="162" spans="2:2" ht="15.75" hidden="1" x14ac:dyDescent="0.25">
      <c r="B162" s="34" t="s">
        <v>65</v>
      </c>
    </row>
    <row r="163" spans="2:2" ht="15.75" hidden="1" x14ac:dyDescent="0.25">
      <c r="B163" s="34" t="s">
        <v>46</v>
      </c>
    </row>
    <row r="164" spans="2:2" ht="15.75" hidden="1" x14ac:dyDescent="0.25">
      <c r="B164" s="34" t="s">
        <v>66</v>
      </c>
    </row>
    <row r="165" spans="2:2" ht="15.75" hidden="1" x14ac:dyDescent="0.25">
      <c r="B165" s="34" t="s">
        <v>15</v>
      </c>
    </row>
    <row r="166" spans="2:2" ht="15.75" hidden="1" x14ac:dyDescent="0.25">
      <c r="B166" s="34" t="s">
        <v>67</v>
      </c>
    </row>
    <row r="167" spans="2:2" ht="15.75" hidden="1" x14ac:dyDescent="0.25">
      <c r="B167" s="34" t="s">
        <v>30</v>
      </c>
    </row>
    <row r="168" spans="2:2" ht="15.75" hidden="1" x14ac:dyDescent="0.25">
      <c r="B168" s="34" t="s">
        <v>17</v>
      </c>
    </row>
    <row r="169" spans="2:2" ht="15.75" hidden="1" x14ac:dyDescent="0.25">
      <c r="B169" s="34" t="s">
        <v>49</v>
      </c>
    </row>
    <row r="170" spans="2:2" ht="15.75" hidden="1" x14ac:dyDescent="0.25">
      <c r="B170" s="34" t="s">
        <v>21</v>
      </c>
    </row>
  </sheetData>
  <autoFilter ref="B8:H31"/>
  <sortState ref="A9:H35">
    <sortCondition descending="1" ref="G9"/>
  </sortState>
  <mergeCells count="4">
    <mergeCell ref="A2:B2"/>
    <mergeCell ref="B35:C35"/>
    <mergeCell ref="B38:C38"/>
    <mergeCell ref="A1:H1"/>
  </mergeCells>
  <pageMargins left="0.70000004768371604" right="0.70000004768371604" top="0.75" bottom="0.75" header="0.30000001192092901" footer="0.30000001192092901"/>
  <pageSetup paperSize="9" fitToWidth="0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tabSelected="1" workbookViewId="0">
      <pane xSplit="1" ySplit="8" topLeftCell="B22" activePane="bottomRight" state="frozen"/>
      <selection pane="topRight"/>
      <selection pane="bottomLeft"/>
      <selection pane="bottomRight" activeCell="F9" sqref="F9:F34"/>
    </sheetView>
  </sheetViews>
  <sheetFormatPr defaultColWidth="9.140625" defaultRowHeight="15" x14ac:dyDescent="0.25"/>
  <cols>
    <col min="1" max="1" width="3.140625" customWidth="1"/>
    <col min="2" max="2" width="32.28515625" customWidth="1"/>
    <col min="3" max="3" width="29.85546875" customWidth="1"/>
    <col min="4" max="4" width="7.42578125" customWidth="1"/>
    <col min="5" max="5" width="7.7109375" customWidth="1"/>
    <col min="6" max="6" width="10.85546875" bestFit="1" customWidth="1"/>
    <col min="7" max="7" width="8.28515625" customWidth="1"/>
    <col min="8" max="8" width="13" customWidth="1"/>
  </cols>
  <sheetData>
    <row r="1" spans="1:8" ht="38.2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</row>
    <row r="2" spans="1:8" ht="20.25" x14ac:dyDescent="0.3">
      <c r="A2" s="36" t="s">
        <v>1</v>
      </c>
      <c r="B2" s="36"/>
      <c r="C2" s="2" t="s">
        <v>68</v>
      </c>
      <c r="D2" s="3"/>
      <c r="E2" s="3"/>
      <c r="F2" s="3"/>
      <c r="G2" s="3"/>
      <c r="H2" s="4"/>
    </row>
    <row r="3" spans="1:8" ht="20.25" x14ac:dyDescent="0.3">
      <c r="A3" s="5"/>
      <c r="B3" s="1" t="s">
        <v>3</v>
      </c>
      <c r="C3" s="6">
        <v>4</v>
      </c>
      <c r="D3" s="5"/>
      <c r="E3" s="5"/>
      <c r="F3" s="5"/>
      <c r="G3" s="5"/>
      <c r="H3" s="5"/>
    </row>
    <row r="4" spans="1:8" ht="28.5" customHeight="1" x14ac:dyDescent="0.25">
      <c r="A4" s="5"/>
      <c r="B4" s="5"/>
      <c r="C4" s="5"/>
      <c r="D4" s="7" t="s">
        <v>4</v>
      </c>
      <c r="E4" s="5"/>
      <c r="F4" s="1"/>
      <c r="G4" s="8">
        <f>AVERAGE(G9:G34)</f>
        <v>0.51175213675213671</v>
      </c>
      <c r="H4" s="5"/>
    </row>
    <row r="5" spans="1:8" ht="28.5" customHeight="1" x14ac:dyDescent="0.25">
      <c r="A5" s="1"/>
      <c r="B5" s="1"/>
      <c r="C5" s="1"/>
      <c r="D5" s="1"/>
      <c r="E5" s="5"/>
      <c r="F5" s="1"/>
      <c r="G5" s="5"/>
      <c r="H5" s="5"/>
    </row>
    <row r="6" spans="1:8" ht="15.75" x14ac:dyDescent="0.25">
      <c r="A6" s="5"/>
      <c r="B6" s="5"/>
      <c r="C6" s="9" t="s">
        <v>5</v>
      </c>
      <c r="D6" s="10">
        <v>18</v>
      </c>
      <c r="E6" s="10"/>
      <c r="F6" s="11">
        <v>18</v>
      </c>
      <c r="G6" s="5"/>
      <c r="H6" s="5"/>
    </row>
    <row r="7" spans="1:8" x14ac:dyDescent="0.25">
      <c r="A7" s="5"/>
      <c r="B7" s="5"/>
      <c r="C7" s="12"/>
      <c r="D7" s="13"/>
      <c r="E7" s="13"/>
      <c r="F7" s="14"/>
      <c r="G7" s="5"/>
      <c r="H7" s="5"/>
    </row>
    <row r="8" spans="1:8" s="15" customFormat="1" ht="66.75" x14ac:dyDescent="0.25">
      <c r="A8" s="16" t="s">
        <v>6</v>
      </c>
      <c r="B8" s="17" t="s">
        <v>7</v>
      </c>
      <c r="C8" s="18" t="s">
        <v>8</v>
      </c>
      <c r="D8" s="19" t="s">
        <v>9</v>
      </c>
      <c r="E8" s="19" t="s">
        <v>10</v>
      </c>
      <c r="F8" s="20" t="s">
        <v>11</v>
      </c>
      <c r="G8" s="21" t="s">
        <v>12</v>
      </c>
      <c r="H8" s="22" t="s">
        <v>13</v>
      </c>
    </row>
    <row r="9" spans="1:8" ht="15.75" x14ac:dyDescent="0.25">
      <c r="A9" s="23">
        <v>5</v>
      </c>
      <c r="B9" s="23" t="s">
        <v>73</v>
      </c>
      <c r="C9" s="23" t="s">
        <v>17</v>
      </c>
      <c r="D9" s="23">
        <v>15</v>
      </c>
      <c r="E9" s="23"/>
      <c r="F9" s="23">
        <v>15</v>
      </c>
      <c r="G9" s="25">
        <f>F9/18</f>
        <v>0.83333333333333337</v>
      </c>
      <c r="H9" s="23" t="s">
        <v>100</v>
      </c>
    </row>
    <row r="10" spans="1:8" ht="15.75" x14ac:dyDescent="0.25">
      <c r="A10" s="23">
        <v>17</v>
      </c>
      <c r="B10" s="23" t="s">
        <v>85</v>
      </c>
      <c r="C10" s="23" t="s">
        <v>23</v>
      </c>
      <c r="D10" s="23">
        <v>14</v>
      </c>
      <c r="E10" s="23"/>
      <c r="F10" s="23">
        <v>14</v>
      </c>
      <c r="G10" s="25">
        <f t="shared" ref="G10:G34" si="0">F10/18</f>
        <v>0.77777777777777779</v>
      </c>
      <c r="H10" s="23" t="s">
        <v>101</v>
      </c>
    </row>
    <row r="11" spans="1:8" ht="15.75" x14ac:dyDescent="0.25">
      <c r="A11" s="23">
        <v>7</v>
      </c>
      <c r="B11" s="23" t="s">
        <v>75</v>
      </c>
      <c r="C11" s="23" t="s">
        <v>23</v>
      </c>
      <c r="D11" s="23">
        <v>13</v>
      </c>
      <c r="E11" s="23"/>
      <c r="F11" s="23">
        <v>13</v>
      </c>
      <c r="G11" s="25">
        <f t="shared" si="0"/>
        <v>0.72222222222222221</v>
      </c>
      <c r="H11" s="23" t="s">
        <v>102</v>
      </c>
    </row>
    <row r="12" spans="1:8" ht="15.75" x14ac:dyDescent="0.25">
      <c r="A12" s="23">
        <v>24</v>
      </c>
      <c r="B12" s="23" t="s">
        <v>92</v>
      </c>
      <c r="C12" s="23" t="s">
        <v>23</v>
      </c>
      <c r="D12" s="23">
        <v>13</v>
      </c>
      <c r="E12" s="23"/>
      <c r="F12" s="23">
        <v>13</v>
      </c>
      <c r="G12" s="25">
        <f t="shared" si="0"/>
        <v>0.72222222222222221</v>
      </c>
      <c r="H12" s="23" t="s">
        <v>101</v>
      </c>
    </row>
    <row r="13" spans="1:8" ht="15.75" x14ac:dyDescent="0.25">
      <c r="A13" s="23">
        <v>12</v>
      </c>
      <c r="B13" s="23" t="s">
        <v>80</v>
      </c>
      <c r="C13" s="23" t="s">
        <v>46</v>
      </c>
      <c r="D13" s="23">
        <v>12</v>
      </c>
      <c r="E13" s="23"/>
      <c r="F13" s="23">
        <v>12</v>
      </c>
      <c r="G13" s="25">
        <f t="shared" si="0"/>
        <v>0.66666666666666663</v>
      </c>
      <c r="H13" s="23" t="s">
        <v>103</v>
      </c>
    </row>
    <row r="14" spans="1:8" ht="15.75" x14ac:dyDescent="0.25">
      <c r="A14" s="23">
        <v>20</v>
      </c>
      <c r="B14" s="23" t="s">
        <v>88</v>
      </c>
      <c r="C14" s="23" t="s">
        <v>17</v>
      </c>
      <c r="D14" s="23">
        <v>11</v>
      </c>
      <c r="E14" s="23"/>
      <c r="F14" s="23">
        <v>11</v>
      </c>
      <c r="G14" s="25">
        <f t="shared" si="0"/>
        <v>0.61111111111111116</v>
      </c>
      <c r="H14" s="23" t="s">
        <v>103</v>
      </c>
    </row>
    <row r="15" spans="1:8" ht="15.75" x14ac:dyDescent="0.25">
      <c r="A15" s="23">
        <v>25</v>
      </c>
      <c r="B15" s="23" t="s">
        <v>93</v>
      </c>
      <c r="C15" s="23" t="s">
        <v>66</v>
      </c>
      <c r="D15" s="23">
        <v>10.5</v>
      </c>
      <c r="E15" s="23"/>
      <c r="F15" s="23">
        <v>10.5</v>
      </c>
      <c r="G15" s="25">
        <f t="shared" si="0"/>
        <v>0.58333333333333337</v>
      </c>
      <c r="H15" s="23" t="s">
        <v>103</v>
      </c>
    </row>
    <row r="16" spans="1:8" ht="15.75" x14ac:dyDescent="0.25">
      <c r="A16" s="23">
        <v>11</v>
      </c>
      <c r="B16" s="23" t="s">
        <v>79</v>
      </c>
      <c r="C16" s="23" t="s">
        <v>19</v>
      </c>
      <c r="D16" s="23">
        <v>10</v>
      </c>
      <c r="E16" s="23"/>
      <c r="F16" s="23">
        <v>10</v>
      </c>
      <c r="G16" s="25">
        <f t="shared" si="0"/>
        <v>0.55555555555555558</v>
      </c>
      <c r="H16" s="23" t="s">
        <v>103</v>
      </c>
    </row>
    <row r="17" spans="1:8" ht="15.75" x14ac:dyDescent="0.25">
      <c r="A17" s="23">
        <v>21</v>
      </c>
      <c r="B17" s="23" t="s">
        <v>89</v>
      </c>
      <c r="C17" s="23" t="s">
        <v>19</v>
      </c>
      <c r="D17" s="23">
        <v>10</v>
      </c>
      <c r="E17" s="23"/>
      <c r="F17" s="23">
        <v>10</v>
      </c>
      <c r="G17" s="25">
        <f t="shared" si="0"/>
        <v>0.55555555555555558</v>
      </c>
      <c r="H17" s="23" t="s">
        <v>103</v>
      </c>
    </row>
    <row r="18" spans="1:8" ht="15.75" x14ac:dyDescent="0.25">
      <c r="A18" s="23">
        <v>22</v>
      </c>
      <c r="B18" s="23" t="s">
        <v>90</v>
      </c>
      <c r="C18" s="23" t="s">
        <v>25</v>
      </c>
      <c r="D18" s="23">
        <v>10</v>
      </c>
      <c r="E18" s="23"/>
      <c r="F18" s="23">
        <v>10</v>
      </c>
      <c r="G18" s="25">
        <f t="shared" si="0"/>
        <v>0.55555555555555558</v>
      </c>
      <c r="H18" s="23" t="s">
        <v>103</v>
      </c>
    </row>
    <row r="19" spans="1:8" ht="15.75" x14ac:dyDescent="0.25">
      <c r="A19" s="23">
        <v>3</v>
      </c>
      <c r="B19" s="23" t="s">
        <v>71</v>
      </c>
      <c r="C19" s="23" t="s">
        <v>19</v>
      </c>
      <c r="D19" s="23">
        <v>9.5</v>
      </c>
      <c r="E19" s="23"/>
      <c r="F19" s="23">
        <v>9.5</v>
      </c>
      <c r="G19" s="25">
        <f t="shared" si="0"/>
        <v>0.52777777777777779</v>
      </c>
      <c r="H19" s="23" t="s">
        <v>103</v>
      </c>
    </row>
    <row r="20" spans="1:8" ht="15.75" x14ac:dyDescent="0.25">
      <c r="A20" s="23">
        <v>30</v>
      </c>
      <c r="B20" s="23" t="s">
        <v>98</v>
      </c>
      <c r="C20" s="23" t="s">
        <v>25</v>
      </c>
      <c r="D20" s="23">
        <v>9.5</v>
      </c>
      <c r="E20" s="23"/>
      <c r="F20" s="23">
        <v>9.5</v>
      </c>
      <c r="G20" s="25">
        <f t="shared" si="0"/>
        <v>0.52777777777777779</v>
      </c>
      <c r="H20" s="23" t="s">
        <v>103</v>
      </c>
    </row>
    <row r="21" spans="1:8" ht="15.75" x14ac:dyDescent="0.25">
      <c r="A21" s="23">
        <v>6</v>
      </c>
      <c r="B21" s="23" t="s">
        <v>74</v>
      </c>
      <c r="C21" s="23" t="s">
        <v>19</v>
      </c>
      <c r="D21" s="23">
        <v>9</v>
      </c>
      <c r="E21" s="23"/>
      <c r="F21" s="23">
        <v>9</v>
      </c>
      <c r="G21" s="25">
        <f t="shared" si="0"/>
        <v>0.5</v>
      </c>
      <c r="H21" s="23" t="s">
        <v>103</v>
      </c>
    </row>
    <row r="22" spans="1:8" ht="15.75" x14ac:dyDescent="0.25">
      <c r="A22" s="23">
        <v>10</v>
      </c>
      <c r="B22" s="23" t="s">
        <v>78</v>
      </c>
      <c r="C22" s="23" t="s">
        <v>19</v>
      </c>
      <c r="D22" s="23">
        <v>9</v>
      </c>
      <c r="E22" s="23"/>
      <c r="F22" s="23">
        <v>9</v>
      </c>
      <c r="G22" s="25">
        <f t="shared" si="0"/>
        <v>0.5</v>
      </c>
      <c r="H22" s="23" t="s">
        <v>103</v>
      </c>
    </row>
    <row r="23" spans="1:8" ht="15.75" x14ac:dyDescent="0.25">
      <c r="A23" s="23">
        <v>27</v>
      </c>
      <c r="B23" s="23" t="s">
        <v>95</v>
      </c>
      <c r="C23" s="23" t="s">
        <v>67</v>
      </c>
      <c r="D23" s="23">
        <v>9</v>
      </c>
      <c r="E23" s="23"/>
      <c r="F23" s="23">
        <v>9</v>
      </c>
      <c r="G23" s="25">
        <f t="shared" si="0"/>
        <v>0.5</v>
      </c>
      <c r="H23" s="23" t="s">
        <v>103</v>
      </c>
    </row>
    <row r="24" spans="1:8" ht="15.75" x14ac:dyDescent="0.25">
      <c r="A24" s="23">
        <v>4</v>
      </c>
      <c r="B24" s="23" t="s">
        <v>72</v>
      </c>
      <c r="C24" s="23" t="s">
        <v>19</v>
      </c>
      <c r="D24" s="23">
        <v>8.5</v>
      </c>
      <c r="E24" s="23"/>
      <c r="F24" s="23">
        <v>8.5</v>
      </c>
      <c r="G24" s="25">
        <f t="shared" si="0"/>
        <v>0.47222222222222221</v>
      </c>
      <c r="H24" s="23" t="s">
        <v>104</v>
      </c>
    </row>
    <row r="25" spans="1:8" ht="15.75" x14ac:dyDescent="0.25">
      <c r="A25" s="23">
        <v>19</v>
      </c>
      <c r="B25" s="23" t="s">
        <v>87</v>
      </c>
      <c r="C25" s="23" t="s">
        <v>25</v>
      </c>
      <c r="D25" s="23">
        <v>8.5</v>
      </c>
      <c r="E25" s="23"/>
      <c r="F25" s="23">
        <v>8.5</v>
      </c>
      <c r="G25" s="25">
        <f t="shared" si="0"/>
        <v>0.47222222222222221</v>
      </c>
      <c r="H25" s="23" t="s">
        <v>104</v>
      </c>
    </row>
    <row r="26" spans="1:8" ht="15.75" x14ac:dyDescent="0.25">
      <c r="A26" s="23">
        <v>28</v>
      </c>
      <c r="B26" s="23" t="s">
        <v>96</v>
      </c>
      <c r="C26" s="23" t="s">
        <v>66</v>
      </c>
      <c r="D26" s="23">
        <v>8</v>
      </c>
      <c r="E26" s="23"/>
      <c r="F26" s="23">
        <v>8</v>
      </c>
      <c r="G26" s="25">
        <f t="shared" si="0"/>
        <v>0.44444444444444442</v>
      </c>
      <c r="H26" s="23" t="s">
        <v>104</v>
      </c>
    </row>
    <row r="27" spans="1:8" ht="15.75" x14ac:dyDescent="0.25">
      <c r="A27" s="23">
        <v>8</v>
      </c>
      <c r="B27" s="23" t="s">
        <v>76</v>
      </c>
      <c r="C27" s="23" t="s">
        <v>15</v>
      </c>
      <c r="D27" s="23">
        <v>7.5</v>
      </c>
      <c r="E27" s="23"/>
      <c r="F27" s="23">
        <v>7.5</v>
      </c>
      <c r="G27" s="25">
        <f t="shared" si="0"/>
        <v>0.41666666666666669</v>
      </c>
      <c r="H27" s="23" t="s">
        <v>104</v>
      </c>
    </row>
    <row r="28" spans="1:8" ht="15.75" x14ac:dyDescent="0.25">
      <c r="A28" s="23">
        <v>31</v>
      </c>
      <c r="B28" s="23" t="s">
        <v>99</v>
      </c>
      <c r="C28" s="23" t="s">
        <v>25</v>
      </c>
      <c r="D28" s="23">
        <v>7</v>
      </c>
      <c r="E28" s="23"/>
      <c r="F28" s="23">
        <v>7</v>
      </c>
      <c r="G28" s="25">
        <f t="shared" si="0"/>
        <v>0.3888888888888889</v>
      </c>
      <c r="H28" s="23" t="s">
        <v>104</v>
      </c>
    </row>
    <row r="29" spans="1:8" ht="15.75" x14ac:dyDescent="0.25">
      <c r="A29" s="23">
        <v>29</v>
      </c>
      <c r="B29" s="23" t="s">
        <v>97</v>
      </c>
      <c r="C29" s="23" t="s">
        <v>25</v>
      </c>
      <c r="D29" s="23">
        <v>6.5</v>
      </c>
      <c r="E29" s="23"/>
      <c r="F29" s="23">
        <v>6.5</v>
      </c>
      <c r="G29" s="25">
        <f t="shared" si="0"/>
        <v>0.3611111111111111</v>
      </c>
      <c r="H29" s="23" t="s">
        <v>104</v>
      </c>
    </row>
    <row r="30" spans="1:8" ht="15.75" x14ac:dyDescent="0.25">
      <c r="A30" s="23">
        <v>2</v>
      </c>
      <c r="B30" s="23" t="s">
        <v>70</v>
      </c>
      <c r="C30" s="23" t="s">
        <v>60</v>
      </c>
      <c r="D30" s="23">
        <v>6</v>
      </c>
      <c r="E30" s="23"/>
      <c r="F30" s="23">
        <v>6</v>
      </c>
      <c r="G30" s="25">
        <f t="shared" si="0"/>
        <v>0.33333333333333331</v>
      </c>
      <c r="H30" s="23" t="s">
        <v>104</v>
      </c>
    </row>
    <row r="31" spans="1:8" ht="15.75" x14ac:dyDescent="0.25">
      <c r="A31" s="23">
        <v>23</v>
      </c>
      <c r="B31" s="23" t="s">
        <v>91</v>
      </c>
      <c r="C31" s="23" t="s">
        <v>25</v>
      </c>
      <c r="D31" s="23">
        <v>6</v>
      </c>
      <c r="E31" s="23"/>
      <c r="F31" s="23">
        <v>6</v>
      </c>
      <c r="G31" s="25">
        <f t="shared" si="0"/>
        <v>0.33333333333333331</v>
      </c>
      <c r="H31" s="23" t="s">
        <v>104</v>
      </c>
    </row>
    <row r="32" spans="1:8" ht="15.75" x14ac:dyDescent="0.25">
      <c r="A32" s="23">
        <v>26</v>
      </c>
      <c r="B32" s="23" t="s">
        <v>94</v>
      </c>
      <c r="C32" s="23" t="s">
        <v>66</v>
      </c>
      <c r="D32" s="23">
        <v>6</v>
      </c>
      <c r="E32" s="23"/>
      <c r="F32" s="23">
        <v>6</v>
      </c>
      <c r="G32" s="25">
        <f t="shared" si="0"/>
        <v>0.33333333333333331</v>
      </c>
      <c r="H32" s="23" t="s">
        <v>104</v>
      </c>
    </row>
    <row r="33" spans="1:8" ht="15.75" x14ac:dyDescent="0.25">
      <c r="A33" s="23">
        <v>14</v>
      </c>
      <c r="B33" s="23" t="s">
        <v>82</v>
      </c>
      <c r="C33" s="23" t="s">
        <v>23</v>
      </c>
      <c r="D33" s="23">
        <v>5.5</v>
      </c>
      <c r="E33" s="23"/>
      <c r="F33" s="23">
        <v>5.5</v>
      </c>
      <c r="G33" s="25">
        <f t="shared" si="0"/>
        <v>0.30555555555555558</v>
      </c>
      <c r="H33" s="23" t="s">
        <v>104</v>
      </c>
    </row>
    <row r="34" spans="1:8" ht="15.75" x14ac:dyDescent="0.25">
      <c r="A34" s="23">
        <v>15</v>
      </c>
      <c r="B34" s="23" t="s">
        <v>83</v>
      </c>
      <c r="C34" s="23" t="s">
        <v>25</v>
      </c>
      <c r="D34" s="23">
        <v>5.5</v>
      </c>
      <c r="E34" s="23"/>
      <c r="F34" s="23">
        <v>5.5</v>
      </c>
      <c r="G34" s="25">
        <f t="shared" si="0"/>
        <v>0.30555555555555558</v>
      </c>
      <c r="H34" s="23" t="s">
        <v>104</v>
      </c>
    </row>
    <row r="35" spans="1:8" ht="15.75" x14ac:dyDescent="0.25">
      <c r="A35" s="35">
        <v>32</v>
      </c>
      <c r="B35" s="26"/>
    </row>
    <row r="36" spans="1:8" ht="15.75" x14ac:dyDescent="0.25">
      <c r="A36" s="27" t="s">
        <v>51</v>
      </c>
      <c r="B36" s="28"/>
      <c r="C36" s="28"/>
      <c r="D36" s="28"/>
      <c r="E36" s="28"/>
      <c r="F36" s="28"/>
      <c r="G36" s="29"/>
    </row>
    <row r="37" spans="1:8" ht="15.75" x14ac:dyDescent="0.25">
      <c r="A37" s="27"/>
      <c r="B37" s="30" t="s">
        <v>107</v>
      </c>
      <c r="C37" s="30"/>
      <c r="D37" s="28"/>
      <c r="E37" s="31" t="s">
        <v>25</v>
      </c>
      <c r="F37" s="28"/>
      <c r="G37" s="29"/>
    </row>
    <row r="38" spans="1:8" ht="15.75" x14ac:dyDescent="0.25">
      <c r="A38" s="27"/>
      <c r="B38" s="37" t="s">
        <v>52</v>
      </c>
      <c r="C38" s="37"/>
      <c r="D38" s="28"/>
      <c r="E38" s="28" t="s">
        <v>53</v>
      </c>
      <c r="F38" s="28"/>
      <c r="G38" s="29"/>
    </row>
    <row r="39" spans="1:8" ht="15.75" x14ac:dyDescent="0.25">
      <c r="A39" s="27" t="s">
        <v>54</v>
      </c>
      <c r="B39" s="28"/>
      <c r="C39" s="28"/>
      <c r="D39" s="28"/>
      <c r="E39" s="28"/>
      <c r="F39" s="28"/>
      <c r="G39" s="29"/>
    </row>
    <row r="40" spans="1:8" ht="15.75" x14ac:dyDescent="0.25">
      <c r="A40" s="27"/>
      <c r="B40" s="31" t="s">
        <v>107</v>
      </c>
      <c r="C40" s="30"/>
      <c r="D40" s="28"/>
      <c r="E40" s="31" t="s">
        <v>25</v>
      </c>
      <c r="F40" s="28"/>
      <c r="G40" s="29"/>
    </row>
    <row r="41" spans="1:8" ht="15.75" x14ac:dyDescent="0.25">
      <c r="A41" s="27"/>
      <c r="B41" s="37" t="s">
        <v>52</v>
      </c>
      <c r="C41" s="37"/>
      <c r="D41" s="28"/>
      <c r="E41" s="28" t="s">
        <v>57</v>
      </c>
      <c r="F41" s="28"/>
      <c r="G41" s="29"/>
    </row>
    <row r="42" spans="1:8" ht="15.75" x14ac:dyDescent="0.25">
      <c r="A42" s="32" t="s">
        <v>58</v>
      </c>
      <c r="B42" s="32"/>
      <c r="C42" s="33"/>
      <c r="D42" s="29"/>
      <c r="E42" s="29"/>
      <c r="F42" s="29"/>
      <c r="G42" s="29"/>
    </row>
    <row r="44" spans="1:8" x14ac:dyDescent="0.25">
      <c r="B44" t="s">
        <v>106</v>
      </c>
    </row>
    <row r="45" spans="1:8" ht="15.75" x14ac:dyDescent="0.25">
      <c r="A45" s="23">
        <v>9</v>
      </c>
      <c r="B45" s="23" t="s">
        <v>77</v>
      </c>
      <c r="C45" s="23" t="s">
        <v>23</v>
      </c>
    </row>
    <row r="46" spans="1:8" ht="15.75" x14ac:dyDescent="0.25">
      <c r="A46" s="23">
        <v>13</v>
      </c>
      <c r="B46" s="23" t="s">
        <v>81</v>
      </c>
      <c r="C46" s="23" t="s">
        <v>23</v>
      </c>
    </row>
    <row r="47" spans="1:8" ht="15.75" x14ac:dyDescent="0.25">
      <c r="A47" s="23">
        <v>16</v>
      </c>
      <c r="B47" s="23" t="s">
        <v>84</v>
      </c>
      <c r="C47" s="23" t="s">
        <v>17</v>
      </c>
    </row>
    <row r="48" spans="1:8" ht="15.75" x14ac:dyDescent="0.25">
      <c r="A48" s="23">
        <v>18</v>
      </c>
      <c r="B48" s="23" t="s">
        <v>86</v>
      </c>
      <c r="C48" s="23" t="s">
        <v>66</v>
      </c>
    </row>
    <row r="49" spans="1:3" ht="15.75" x14ac:dyDescent="0.25">
      <c r="A49" s="23">
        <v>1</v>
      </c>
      <c r="B49" s="23" t="s">
        <v>69</v>
      </c>
      <c r="C49" s="23" t="s">
        <v>17</v>
      </c>
    </row>
    <row r="155" spans="2:2" ht="15.75" hidden="1" x14ac:dyDescent="0.25">
      <c r="B155" s="34" t="s">
        <v>42</v>
      </c>
    </row>
    <row r="156" spans="2:2" ht="15.75" hidden="1" x14ac:dyDescent="0.25">
      <c r="B156" s="34" t="s">
        <v>59</v>
      </c>
    </row>
    <row r="157" spans="2:2" ht="15.75" hidden="1" x14ac:dyDescent="0.25">
      <c r="B157" s="34" t="s">
        <v>60</v>
      </c>
    </row>
    <row r="158" spans="2:2" ht="15.75" hidden="1" x14ac:dyDescent="0.25">
      <c r="B158" s="34" t="s">
        <v>23</v>
      </c>
    </row>
    <row r="159" spans="2:2" ht="15.75" hidden="1" x14ac:dyDescent="0.25">
      <c r="B159" s="34" t="s">
        <v>61</v>
      </c>
    </row>
    <row r="160" spans="2:2" ht="15.75" hidden="1" x14ac:dyDescent="0.25">
      <c r="B160" s="34" t="s">
        <v>62</v>
      </c>
    </row>
    <row r="161" spans="2:2" ht="15.75" hidden="1" x14ac:dyDescent="0.25">
      <c r="B161" s="34" t="s">
        <v>19</v>
      </c>
    </row>
    <row r="162" spans="2:2" ht="15.75" hidden="1" x14ac:dyDescent="0.25">
      <c r="B162" s="34" t="s">
        <v>63</v>
      </c>
    </row>
    <row r="163" spans="2:2" ht="15.75" hidden="1" x14ac:dyDescent="0.25">
      <c r="B163" s="34" t="s">
        <v>25</v>
      </c>
    </row>
    <row r="164" spans="2:2" ht="15.75" hidden="1" x14ac:dyDescent="0.25">
      <c r="B164" s="34" t="s">
        <v>64</v>
      </c>
    </row>
    <row r="165" spans="2:2" ht="15.75" hidden="1" x14ac:dyDescent="0.25">
      <c r="B165" s="34" t="s">
        <v>65</v>
      </c>
    </row>
    <row r="166" spans="2:2" ht="15.75" hidden="1" x14ac:dyDescent="0.25">
      <c r="B166" s="34" t="s">
        <v>46</v>
      </c>
    </row>
    <row r="167" spans="2:2" ht="15.75" hidden="1" x14ac:dyDescent="0.25">
      <c r="B167" s="34" t="s">
        <v>66</v>
      </c>
    </row>
    <row r="168" spans="2:2" ht="15.75" hidden="1" x14ac:dyDescent="0.25">
      <c r="B168" s="34" t="s">
        <v>15</v>
      </c>
    </row>
    <row r="169" spans="2:2" ht="15.75" hidden="1" x14ac:dyDescent="0.25">
      <c r="B169" s="34" t="s">
        <v>67</v>
      </c>
    </row>
    <row r="170" spans="2:2" ht="15.75" hidden="1" x14ac:dyDescent="0.25">
      <c r="B170" s="34" t="s">
        <v>30</v>
      </c>
    </row>
    <row r="171" spans="2:2" ht="15.75" hidden="1" x14ac:dyDescent="0.25">
      <c r="B171" s="34" t="s">
        <v>17</v>
      </c>
    </row>
    <row r="172" spans="2:2" ht="15.75" hidden="1" x14ac:dyDescent="0.25">
      <c r="B172" s="34" t="s">
        <v>49</v>
      </c>
    </row>
    <row r="173" spans="2:2" ht="15.75" hidden="1" x14ac:dyDescent="0.25">
      <c r="B173" s="34" t="s">
        <v>21</v>
      </c>
    </row>
  </sheetData>
  <autoFilter ref="B8:H36"/>
  <sortState ref="A9:H41">
    <sortCondition descending="1" ref="D9"/>
  </sortState>
  <mergeCells count="4">
    <mergeCell ref="A2:B2"/>
    <mergeCell ref="B38:C38"/>
    <mergeCell ref="B41:C41"/>
    <mergeCell ref="A1:H1"/>
  </mergeCells>
  <pageMargins left="0.70000004768371604" right="0.70000004768371604" top="0.75" bottom="0.75" header="0.30000001192092901" footer="0.30000001192092901"/>
  <pageSetup paperSize="9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</vt:lpstr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Ирина Робертовна</cp:lastModifiedBy>
  <dcterms:modified xsi:type="dcterms:W3CDTF">2025-04-07T08:14:07Z</dcterms:modified>
</cp:coreProperties>
</file>