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8_{D0D5A0E9-03F1-4CA6-9591-01B1DA0A50D1}" xr6:coauthVersionLast="36" xr6:coauthVersionMax="36" xr10:uidLastSave="{00000000-0000-0000-0000-000000000000}"/>
  <bookViews>
    <workbookView xWindow="0" yWindow="0" windowWidth="19200" windowHeight="11370" xr2:uid="{CA298ECB-C344-4AD0-BB6A-1BAF31DFD6C7}"/>
  </bookViews>
  <sheets>
    <sheet name="Лист1" sheetId="2" r:id="rId1"/>
  </sheets>
  <calcPr calcId="191029"/>
</workbook>
</file>

<file path=xl/calcChain.xml><?xml version="1.0" encoding="utf-8"?>
<calcChain xmlns="http://schemas.openxmlformats.org/spreadsheetml/2006/main">
  <c r="B593" i="2" l="1"/>
  <c r="A593" i="2"/>
  <c r="J592" i="2"/>
  <c r="I592" i="2"/>
  <c r="H592" i="2"/>
  <c r="G592" i="2"/>
  <c r="F592" i="2"/>
  <c r="B586" i="2"/>
  <c r="A586" i="2"/>
  <c r="J585" i="2"/>
  <c r="I585" i="2"/>
  <c r="H585" i="2"/>
  <c r="G585" i="2"/>
  <c r="F585" i="2"/>
  <c r="B579" i="2"/>
  <c r="A579" i="2"/>
  <c r="J578" i="2"/>
  <c r="I578" i="2"/>
  <c r="H578" i="2"/>
  <c r="G578" i="2"/>
  <c r="F578" i="2"/>
  <c r="B574" i="2"/>
  <c r="A574" i="2"/>
  <c r="J573" i="2"/>
  <c r="I573" i="2"/>
  <c r="H573" i="2"/>
  <c r="G573" i="2"/>
  <c r="F573" i="2"/>
  <c r="B564" i="2"/>
  <c r="A564" i="2"/>
  <c r="J563" i="2"/>
  <c r="I563" i="2"/>
  <c r="H563" i="2"/>
  <c r="G563" i="2"/>
  <c r="F563" i="2"/>
  <c r="B560" i="2"/>
  <c r="A560" i="2"/>
  <c r="L559" i="2"/>
  <c r="J559" i="2"/>
  <c r="J593" i="2" s="1"/>
  <c r="I559" i="2"/>
  <c r="I593" i="2" s="1"/>
  <c r="H559" i="2"/>
  <c r="H593" i="2" s="1"/>
  <c r="G559" i="2"/>
  <c r="G593" i="2" s="1"/>
  <c r="F559" i="2"/>
  <c r="F593" i="2" s="1"/>
  <c r="B551" i="2"/>
  <c r="A551" i="2"/>
  <c r="J550" i="2"/>
  <c r="I550" i="2"/>
  <c r="H550" i="2"/>
  <c r="G550" i="2"/>
  <c r="F550" i="2"/>
  <c r="B544" i="2"/>
  <c r="A544" i="2"/>
  <c r="J543" i="2"/>
  <c r="I543" i="2"/>
  <c r="H543" i="2"/>
  <c r="G543" i="2"/>
  <c r="F543" i="2"/>
  <c r="B537" i="2"/>
  <c r="A537" i="2"/>
  <c r="J536" i="2"/>
  <c r="I536" i="2"/>
  <c r="H536" i="2"/>
  <c r="G536" i="2"/>
  <c r="F536" i="2"/>
  <c r="B532" i="2"/>
  <c r="A532" i="2"/>
  <c r="J531" i="2"/>
  <c r="I531" i="2"/>
  <c r="H531" i="2"/>
  <c r="G531" i="2"/>
  <c r="F531" i="2"/>
  <c r="B522" i="2"/>
  <c r="A522" i="2"/>
  <c r="J521" i="2"/>
  <c r="I521" i="2"/>
  <c r="H521" i="2"/>
  <c r="G521" i="2"/>
  <c r="F521" i="2"/>
  <c r="B518" i="2"/>
  <c r="A518" i="2"/>
  <c r="L517" i="2"/>
  <c r="J517" i="2"/>
  <c r="J551" i="2" s="1"/>
  <c r="I517" i="2"/>
  <c r="I551" i="2" s="1"/>
  <c r="H517" i="2"/>
  <c r="H551" i="2" s="1"/>
  <c r="G517" i="2"/>
  <c r="G551" i="2" s="1"/>
  <c r="F517" i="2"/>
  <c r="F551" i="2" s="1"/>
  <c r="B509" i="2"/>
  <c r="A509" i="2"/>
  <c r="J508" i="2"/>
  <c r="I508" i="2"/>
  <c r="H508" i="2"/>
  <c r="G508" i="2"/>
  <c r="F508" i="2"/>
  <c r="B502" i="2"/>
  <c r="A502" i="2"/>
  <c r="J501" i="2"/>
  <c r="I501" i="2"/>
  <c r="H501" i="2"/>
  <c r="G501" i="2"/>
  <c r="F501" i="2"/>
  <c r="B495" i="2"/>
  <c r="A495" i="2"/>
  <c r="J494" i="2"/>
  <c r="I494" i="2"/>
  <c r="H494" i="2"/>
  <c r="G494" i="2"/>
  <c r="F494" i="2"/>
  <c r="B490" i="2"/>
  <c r="A490" i="2"/>
  <c r="J489" i="2"/>
  <c r="I489" i="2"/>
  <c r="H489" i="2"/>
  <c r="G489" i="2"/>
  <c r="F489" i="2"/>
  <c r="B480" i="2"/>
  <c r="A480" i="2"/>
  <c r="J479" i="2"/>
  <c r="I479" i="2"/>
  <c r="H479" i="2"/>
  <c r="G479" i="2"/>
  <c r="F479" i="2"/>
  <c r="B476" i="2"/>
  <c r="A476" i="2"/>
  <c r="L475" i="2"/>
  <c r="J475" i="2"/>
  <c r="I475" i="2"/>
  <c r="H475" i="2"/>
  <c r="G475" i="2"/>
  <c r="F475" i="2"/>
  <c r="B467" i="2"/>
  <c r="A467" i="2"/>
  <c r="J466" i="2"/>
  <c r="I466" i="2"/>
  <c r="H466" i="2"/>
  <c r="G466" i="2"/>
  <c r="F466" i="2"/>
  <c r="B460" i="2"/>
  <c r="A460" i="2"/>
  <c r="J459" i="2"/>
  <c r="I459" i="2"/>
  <c r="H459" i="2"/>
  <c r="G459" i="2"/>
  <c r="F459" i="2"/>
  <c r="B453" i="2"/>
  <c r="A453" i="2"/>
  <c r="J452" i="2"/>
  <c r="I452" i="2"/>
  <c r="H452" i="2"/>
  <c r="G452" i="2"/>
  <c r="F452" i="2"/>
  <c r="B448" i="2"/>
  <c r="A448" i="2"/>
  <c r="J447" i="2"/>
  <c r="I447" i="2"/>
  <c r="H447" i="2"/>
  <c r="G447" i="2"/>
  <c r="F447" i="2"/>
  <c r="B438" i="2"/>
  <c r="A438" i="2"/>
  <c r="J437" i="2"/>
  <c r="I437" i="2"/>
  <c r="H437" i="2"/>
  <c r="G437" i="2"/>
  <c r="F437" i="2"/>
  <c r="B434" i="2"/>
  <c r="A434" i="2"/>
  <c r="L433" i="2"/>
  <c r="J433" i="2"/>
  <c r="I433" i="2"/>
  <c r="H433" i="2"/>
  <c r="G433" i="2"/>
  <c r="G467" i="2" s="1"/>
  <c r="F433" i="2"/>
  <c r="B425" i="2"/>
  <c r="A425" i="2"/>
  <c r="J424" i="2"/>
  <c r="I424" i="2"/>
  <c r="H424" i="2"/>
  <c r="G424" i="2"/>
  <c r="F424" i="2"/>
  <c r="B418" i="2"/>
  <c r="A418" i="2"/>
  <c r="J417" i="2"/>
  <c r="I417" i="2"/>
  <c r="H417" i="2"/>
  <c r="G417" i="2"/>
  <c r="F417" i="2"/>
  <c r="B411" i="2"/>
  <c r="A411" i="2"/>
  <c r="J410" i="2"/>
  <c r="I410" i="2"/>
  <c r="H410" i="2"/>
  <c r="G410" i="2"/>
  <c r="F410" i="2"/>
  <c r="B406" i="2"/>
  <c r="A406" i="2"/>
  <c r="J405" i="2"/>
  <c r="I405" i="2"/>
  <c r="H405" i="2"/>
  <c r="G405" i="2"/>
  <c r="F405" i="2"/>
  <c r="B396" i="2"/>
  <c r="A396" i="2"/>
  <c r="J395" i="2"/>
  <c r="I395" i="2"/>
  <c r="H395" i="2"/>
  <c r="G395" i="2"/>
  <c r="F395" i="2"/>
  <c r="B392" i="2"/>
  <c r="A392" i="2"/>
  <c r="L391" i="2"/>
  <c r="J391" i="2"/>
  <c r="J425" i="2" s="1"/>
  <c r="I391" i="2"/>
  <c r="I425" i="2" s="1"/>
  <c r="H391" i="2"/>
  <c r="H425" i="2" s="1"/>
  <c r="G391" i="2"/>
  <c r="G425" i="2" s="1"/>
  <c r="F391" i="2"/>
  <c r="F425" i="2" s="1"/>
  <c r="B383" i="2"/>
  <c r="A383" i="2"/>
  <c r="J382" i="2"/>
  <c r="I382" i="2"/>
  <c r="H382" i="2"/>
  <c r="G382" i="2"/>
  <c r="F382" i="2"/>
  <c r="B376" i="2"/>
  <c r="A376" i="2"/>
  <c r="J375" i="2"/>
  <c r="I375" i="2"/>
  <c r="H375" i="2"/>
  <c r="G375" i="2"/>
  <c r="F375" i="2"/>
  <c r="B369" i="2"/>
  <c r="A369" i="2"/>
  <c r="J368" i="2"/>
  <c r="I368" i="2"/>
  <c r="H368" i="2"/>
  <c r="G368" i="2"/>
  <c r="F368" i="2"/>
  <c r="B364" i="2"/>
  <c r="A364" i="2"/>
  <c r="J363" i="2"/>
  <c r="I363" i="2"/>
  <c r="H363" i="2"/>
  <c r="G363" i="2"/>
  <c r="F363" i="2"/>
  <c r="B354" i="2"/>
  <c r="A354" i="2"/>
  <c r="J353" i="2"/>
  <c r="I353" i="2"/>
  <c r="H353" i="2"/>
  <c r="G353" i="2"/>
  <c r="F353" i="2"/>
  <c r="B350" i="2"/>
  <c r="A350" i="2"/>
  <c r="L349" i="2"/>
  <c r="J349" i="2"/>
  <c r="J383" i="2" s="1"/>
  <c r="I349" i="2"/>
  <c r="I383" i="2" s="1"/>
  <c r="H349" i="2"/>
  <c r="H383" i="2" s="1"/>
  <c r="G349" i="2"/>
  <c r="G383" i="2" s="1"/>
  <c r="F349" i="2"/>
  <c r="F383" i="2" s="1"/>
  <c r="B341" i="2"/>
  <c r="A341" i="2"/>
  <c r="J340" i="2"/>
  <c r="I340" i="2"/>
  <c r="H340" i="2"/>
  <c r="G340" i="2"/>
  <c r="F340" i="2"/>
  <c r="B334" i="2"/>
  <c r="A334" i="2"/>
  <c r="J333" i="2"/>
  <c r="I333" i="2"/>
  <c r="H333" i="2"/>
  <c r="G333" i="2"/>
  <c r="F333" i="2"/>
  <c r="B327" i="2"/>
  <c r="A327" i="2"/>
  <c r="J326" i="2"/>
  <c r="I326" i="2"/>
  <c r="H326" i="2"/>
  <c r="G326" i="2"/>
  <c r="F326" i="2"/>
  <c r="B322" i="2"/>
  <c r="A322" i="2"/>
  <c r="J321" i="2"/>
  <c r="I321" i="2"/>
  <c r="H321" i="2"/>
  <c r="G321" i="2"/>
  <c r="F321" i="2"/>
  <c r="B312" i="2"/>
  <c r="A312" i="2"/>
  <c r="J311" i="2"/>
  <c r="I311" i="2"/>
  <c r="H311" i="2"/>
  <c r="G311" i="2"/>
  <c r="F311" i="2"/>
  <c r="B308" i="2"/>
  <c r="A308" i="2"/>
  <c r="L307" i="2"/>
  <c r="J307" i="2"/>
  <c r="J341" i="2" s="1"/>
  <c r="I307" i="2"/>
  <c r="I341" i="2" s="1"/>
  <c r="H307" i="2"/>
  <c r="H341" i="2" s="1"/>
  <c r="G307" i="2"/>
  <c r="G341" i="2" s="1"/>
  <c r="F307" i="2"/>
  <c r="B299" i="2"/>
  <c r="A299" i="2"/>
  <c r="J298" i="2"/>
  <c r="I298" i="2"/>
  <c r="H298" i="2"/>
  <c r="G298" i="2"/>
  <c r="F298" i="2"/>
  <c r="B292" i="2"/>
  <c r="A292" i="2"/>
  <c r="J291" i="2"/>
  <c r="I291" i="2"/>
  <c r="H291" i="2"/>
  <c r="G291" i="2"/>
  <c r="F291" i="2"/>
  <c r="B285" i="2"/>
  <c r="A285" i="2"/>
  <c r="J284" i="2"/>
  <c r="I284" i="2"/>
  <c r="H284" i="2"/>
  <c r="G284" i="2"/>
  <c r="F284" i="2"/>
  <c r="B280" i="2"/>
  <c r="A280" i="2"/>
  <c r="J279" i="2"/>
  <c r="I279" i="2"/>
  <c r="H279" i="2"/>
  <c r="G279" i="2"/>
  <c r="F279" i="2"/>
  <c r="B270" i="2"/>
  <c r="A270" i="2"/>
  <c r="J269" i="2"/>
  <c r="I269" i="2"/>
  <c r="H269" i="2"/>
  <c r="G269" i="2"/>
  <c r="F269" i="2"/>
  <c r="B266" i="2"/>
  <c r="A266" i="2"/>
  <c r="L265" i="2"/>
  <c r="J265" i="2"/>
  <c r="J299" i="2" s="1"/>
  <c r="I265" i="2"/>
  <c r="I299" i="2" s="1"/>
  <c r="H265" i="2"/>
  <c r="H299" i="2" s="1"/>
  <c r="G265" i="2"/>
  <c r="G299" i="2" s="1"/>
  <c r="F265" i="2"/>
  <c r="F299" i="2" s="1"/>
  <c r="B257" i="2"/>
  <c r="A257" i="2"/>
  <c r="J256" i="2"/>
  <c r="I256" i="2"/>
  <c r="H256" i="2"/>
  <c r="G256" i="2"/>
  <c r="F256" i="2"/>
  <c r="B250" i="2"/>
  <c r="A250" i="2"/>
  <c r="J249" i="2"/>
  <c r="I249" i="2"/>
  <c r="H249" i="2"/>
  <c r="G249" i="2"/>
  <c r="F249" i="2"/>
  <c r="B243" i="2"/>
  <c r="A243" i="2"/>
  <c r="J242" i="2"/>
  <c r="I242" i="2"/>
  <c r="H242" i="2"/>
  <c r="G242" i="2"/>
  <c r="F242" i="2"/>
  <c r="B238" i="2"/>
  <c r="A238" i="2"/>
  <c r="J237" i="2"/>
  <c r="I237" i="2"/>
  <c r="H237" i="2"/>
  <c r="G237" i="2"/>
  <c r="F237" i="2"/>
  <c r="B228" i="2"/>
  <c r="A228" i="2"/>
  <c r="J227" i="2"/>
  <c r="I227" i="2"/>
  <c r="H227" i="2"/>
  <c r="G227" i="2"/>
  <c r="F227" i="2"/>
  <c r="B224" i="2"/>
  <c r="A224" i="2"/>
  <c r="L223" i="2"/>
  <c r="J223" i="2"/>
  <c r="J257" i="2" s="1"/>
  <c r="I223" i="2"/>
  <c r="I257" i="2" s="1"/>
  <c r="H223" i="2"/>
  <c r="H257" i="2" s="1"/>
  <c r="G223" i="2"/>
  <c r="G257" i="2" s="1"/>
  <c r="F223" i="2"/>
  <c r="F257" i="2" s="1"/>
  <c r="B215" i="2"/>
  <c r="A215" i="2"/>
  <c r="J214" i="2"/>
  <c r="I214" i="2"/>
  <c r="H214" i="2"/>
  <c r="G214" i="2"/>
  <c r="F214" i="2"/>
  <c r="B208" i="2"/>
  <c r="A208" i="2"/>
  <c r="J207" i="2"/>
  <c r="I207" i="2"/>
  <c r="H207" i="2"/>
  <c r="G207" i="2"/>
  <c r="F207" i="2"/>
  <c r="B201" i="2"/>
  <c r="A201" i="2"/>
  <c r="J200" i="2"/>
  <c r="I200" i="2"/>
  <c r="H200" i="2"/>
  <c r="G200" i="2"/>
  <c r="F200" i="2"/>
  <c r="B196" i="2"/>
  <c r="A196" i="2"/>
  <c r="J195" i="2"/>
  <c r="I195" i="2"/>
  <c r="H195" i="2"/>
  <c r="G195" i="2"/>
  <c r="F195" i="2"/>
  <c r="B186" i="2"/>
  <c r="A186" i="2"/>
  <c r="J185" i="2"/>
  <c r="I185" i="2"/>
  <c r="H185" i="2"/>
  <c r="G185" i="2"/>
  <c r="F185" i="2"/>
  <c r="B182" i="2"/>
  <c r="A182" i="2"/>
  <c r="L181" i="2"/>
  <c r="J181" i="2"/>
  <c r="I181" i="2"/>
  <c r="H181" i="2"/>
  <c r="G181" i="2"/>
  <c r="F181" i="2"/>
  <c r="B173" i="2"/>
  <c r="A173" i="2"/>
  <c r="J172" i="2"/>
  <c r="I172" i="2"/>
  <c r="H172" i="2"/>
  <c r="G172" i="2"/>
  <c r="F172" i="2"/>
  <c r="B166" i="2"/>
  <c r="A166" i="2"/>
  <c r="J165" i="2"/>
  <c r="I165" i="2"/>
  <c r="H165" i="2"/>
  <c r="G165" i="2"/>
  <c r="F165" i="2"/>
  <c r="B159" i="2"/>
  <c r="A159" i="2"/>
  <c r="J158" i="2"/>
  <c r="I158" i="2"/>
  <c r="H158" i="2"/>
  <c r="G158" i="2"/>
  <c r="F158" i="2"/>
  <c r="B154" i="2"/>
  <c r="A154" i="2"/>
  <c r="J153" i="2"/>
  <c r="I153" i="2"/>
  <c r="H153" i="2"/>
  <c r="G153" i="2"/>
  <c r="F153" i="2"/>
  <c r="B144" i="2"/>
  <c r="A144" i="2"/>
  <c r="J143" i="2"/>
  <c r="I143" i="2"/>
  <c r="H143" i="2"/>
  <c r="G143" i="2"/>
  <c r="F143" i="2"/>
  <c r="B140" i="2"/>
  <c r="A140" i="2"/>
  <c r="L139" i="2"/>
  <c r="J139" i="2"/>
  <c r="I139" i="2"/>
  <c r="H139" i="2"/>
  <c r="G139" i="2"/>
  <c r="F139" i="2"/>
  <c r="B131" i="2"/>
  <c r="A131" i="2"/>
  <c r="J130" i="2"/>
  <c r="I130" i="2"/>
  <c r="H130" i="2"/>
  <c r="G130" i="2"/>
  <c r="F130" i="2"/>
  <c r="B124" i="2"/>
  <c r="A124" i="2"/>
  <c r="J123" i="2"/>
  <c r="I123" i="2"/>
  <c r="H123" i="2"/>
  <c r="G123" i="2"/>
  <c r="F123" i="2"/>
  <c r="B117" i="2"/>
  <c r="A117" i="2"/>
  <c r="J116" i="2"/>
  <c r="I116" i="2"/>
  <c r="H116" i="2"/>
  <c r="G116" i="2"/>
  <c r="F116" i="2"/>
  <c r="B112" i="2"/>
  <c r="A112" i="2"/>
  <c r="J111" i="2"/>
  <c r="I111" i="2"/>
  <c r="H111" i="2"/>
  <c r="G111" i="2"/>
  <c r="F111" i="2"/>
  <c r="B102" i="2"/>
  <c r="A102" i="2"/>
  <c r="J101" i="2"/>
  <c r="I101" i="2"/>
  <c r="H101" i="2"/>
  <c r="G101" i="2"/>
  <c r="F101" i="2"/>
  <c r="B98" i="2"/>
  <c r="A98" i="2"/>
  <c r="L97" i="2"/>
  <c r="J97" i="2"/>
  <c r="I97" i="2"/>
  <c r="H97" i="2"/>
  <c r="G97" i="2"/>
  <c r="G131" i="2" s="1"/>
  <c r="F97" i="2"/>
  <c r="B89" i="2"/>
  <c r="A89" i="2"/>
  <c r="J88" i="2"/>
  <c r="I88" i="2"/>
  <c r="H88" i="2"/>
  <c r="G88" i="2"/>
  <c r="F88" i="2"/>
  <c r="B82" i="2"/>
  <c r="A82" i="2"/>
  <c r="J81" i="2"/>
  <c r="I81" i="2"/>
  <c r="H81" i="2"/>
  <c r="G81" i="2"/>
  <c r="F81" i="2"/>
  <c r="B75" i="2"/>
  <c r="A75" i="2"/>
  <c r="J74" i="2"/>
  <c r="I74" i="2"/>
  <c r="H74" i="2"/>
  <c r="G74" i="2"/>
  <c r="F74" i="2"/>
  <c r="B70" i="2"/>
  <c r="A70" i="2"/>
  <c r="J69" i="2"/>
  <c r="I69" i="2"/>
  <c r="H69" i="2"/>
  <c r="G69" i="2"/>
  <c r="F69" i="2"/>
  <c r="B60" i="2"/>
  <c r="A60" i="2"/>
  <c r="J59" i="2"/>
  <c r="I59" i="2"/>
  <c r="H59" i="2"/>
  <c r="G59" i="2"/>
  <c r="F59" i="2"/>
  <c r="B56" i="2"/>
  <c r="A56" i="2"/>
  <c r="L55" i="2"/>
  <c r="J55" i="2"/>
  <c r="I55" i="2"/>
  <c r="H55" i="2"/>
  <c r="G55" i="2"/>
  <c r="G89" i="2" s="1"/>
  <c r="F55" i="2"/>
  <c r="B47" i="2"/>
  <c r="A47" i="2"/>
  <c r="J46" i="2"/>
  <c r="I46" i="2"/>
  <c r="H46" i="2"/>
  <c r="G46" i="2"/>
  <c r="F46" i="2"/>
  <c r="B40" i="2"/>
  <c r="A40" i="2"/>
  <c r="J39" i="2"/>
  <c r="I39" i="2"/>
  <c r="H39" i="2"/>
  <c r="G39" i="2"/>
  <c r="F39" i="2"/>
  <c r="B33" i="2"/>
  <c r="A33" i="2"/>
  <c r="J32" i="2"/>
  <c r="I32" i="2"/>
  <c r="H32" i="2"/>
  <c r="G32" i="2"/>
  <c r="F32" i="2"/>
  <c r="B28" i="2"/>
  <c r="A28" i="2"/>
  <c r="J27" i="2"/>
  <c r="I27" i="2"/>
  <c r="H27" i="2"/>
  <c r="G27" i="2"/>
  <c r="F27" i="2"/>
  <c r="B18" i="2"/>
  <c r="A18" i="2"/>
  <c r="J17" i="2"/>
  <c r="I17" i="2"/>
  <c r="H17" i="2"/>
  <c r="G17" i="2"/>
  <c r="F17" i="2"/>
  <c r="B14" i="2"/>
  <c r="A14" i="2"/>
  <c r="L13" i="2"/>
  <c r="J13" i="2"/>
  <c r="J47" i="2" s="1"/>
  <c r="I13" i="2"/>
  <c r="I47" i="2" s="1"/>
  <c r="H13" i="2"/>
  <c r="H47" i="2" s="1"/>
  <c r="G13" i="2"/>
  <c r="G47" i="2" s="1"/>
  <c r="F13" i="2"/>
  <c r="F47" i="2" l="1"/>
  <c r="H509" i="2"/>
  <c r="F509" i="2"/>
  <c r="J509" i="2"/>
  <c r="I509" i="2"/>
  <c r="G509" i="2"/>
  <c r="J467" i="2"/>
  <c r="I467" i="2"/>
  <c r="H467" i="2"/>
  <c r="F467" i="2"/>
  <c r="F341" i="2"/>
  <c r="I215" i="2"/>
  <c r="J215" i="2"/>
  <c r="H215" i="2"/>
  <c r="G215" i="2"/>
  <c r="F215" i="2"/>
  <c r="J173" i="2"/>
  <c r="G173" i="2"/>
  <c r="H173" i="2"/>
  <c r="I173" i="2"/>
  <c r="F173" i="2"/>
  <c r="F131" i="2"/>
  <c r="J131" i="2"/>
  <c r="I131" i="2"/>
  <c r="H131" i="2"/>
  <c r="I89" i="2"/>
  <c r="F89" i="2"/>
  <c r="J89" i="2"/>
  <c r="H89" i="2"/>
  <c r="I594" i="2" l="1"/>
  <c r="F594" i="2"/>
  <c r="G594" i="2"/>
  <c r="J594" i="2"/>
  <c r="H594" i="2"/>
  <c r="L143" i="2"/>
  <c r="L173" i="2"/>
  <c r="L375" i="2"/>
  <c r="L81" i="2"/>
  <c r="L200" i="2"/>
  <c r="L195" i="2"/>
  <c r="L269" i="2"/>
  <c r="L299" i="2"/>
  <c r="L594" i="2"/>
  <c r="L494" i="2"/>
  <c r="L489" i="2"/>
  <c r="L256" i="2"/>
  <c r="L242" i="2"/>
  <c r="L237" i="2"/>
  <c r="L479" i="2"/>
  <c r="L509" i="2"/>
  <c r="L592" i="2"/>
  <c r="L111" i="2"/>
  <c r="L116" i="2"/>
  <c r="L508" i="2"/>
  <c r="L452" i="2"/>
  <c r="L447" i="2"/>
  <c r="L291" i="2"/>
  <c r="L249" i="2"/>
  <c r="L131" i="2"/>
  <c r="L101" i="2"/>
  <c r="L410" i="2"/>
  <c r="L405" i="2"/>
  <c r="L88" i="2"/>
  <c r="L165" i="2"/>
  <c r="L39" i="2"/>
  <c r="L172" i="2"/>
  <c r="L466" i="2"/>
  <c r="L531" i="2"/>
  <c r="L536" i="2"/>
  <c r="L417" i="2"/>
  <c r="L521" i="2"/>
  <c r="L551" i="2"/>
  <c r="L89" i="2"/>
  <c r="L59" i="2"/>
  <c r="L437" i="2"/>
  <c r="L467" i="2"/>
  <c r="L298" i="2"/>
  <c r="L459" i="2"/>
  <c r="L311" i="2"/>
  <c r="L341" i="2"/>
  <c r="L153" i="2"/>
  <c r="L158" i="2"/>
  <c r="L46" i="2"/>
  <c r="L501" i="2"/>
  <c r="L326" i="2"/>
  <c r="L321" i="2"/>
  <c r="L123" i="2"/>
  <c r="L257" i="2"/>
  <c r="L227" i="2"/>
  <c r="L17" i="2"/>
  <c r="L47" i="2"/>
  <c r="L130" i="2"/>
  <c r="L395" i="2"/>
  <c r="L425" i="2"/>
  <c r="L333" i="2"/>
  <c r="L279" i="2"/>
  <c r="L284" i="2"/>
  <c r="L585" i="2"/>
  <c r="L32" i="2"/>
  <c r="L27" i="2"/>
  <c r="L550" i="2"/>
  <c r="L363" i="2"/>
  <c r="L368" i="2"/>
  <c r="L382" i="2"/>
  <c r="L207" i="2"/>
  <c r="L593" i="2"/>
  <c r="L563" i="2"/>
  <c r="L340" i="2"/>
  <c r="L573" i="2"/>
  <c r="L578" i="2"/>
  <c r="L383" i="2"/>
  <c r="L353" i="2"/>
  <c r="L185" i="2"/>
  <c r="L215" i="2"/>
  <c r="L543" i="2"/>
  <c r="L69" i="2"/>
  <c r="L74" i="2"/>
  <c r="L214" i="2"/>
  <c r="L424" i="2"/>
</calcChain>
</file>

<file path=xl/sharedStrings.xml><?xml version="1.0" encoding="utf-8"?>
<sst xmlns="http://schemas.openxmlformats.org/spreadsheetml/2006/main" count="661" uniqueCount="125">
  <si>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</si>
  <si>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</si>
  <si>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</si>
  <si>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</si>
  <si>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</si>
  <si>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</si>
  <si>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</si>
  <si>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</si>
  <si>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</si>
  <si>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</si>
  <si>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</si>
  <si>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</si>
  <si>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</si>
  <si>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</si>
  <si>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</si>
  <si>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</si>
  <si>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</si>
  <si>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</si>
  <si>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</si>
  <si>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</si>
  <si>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</si>
  <si>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</si>
  <si>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</si>
  <si>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</si>
  <si>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</si>
  <si>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</si>
  <si>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</si>
  <si>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</si>
  <si>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</si>
  <si>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</si>
  <si>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</si>
  <si>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</si>
  <si>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</si>
  <si>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</si>
  <si>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</si>
  <si>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</si>
  <si>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</si>
  <si>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</si>
  <si>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</si>
  <si>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</si>
  <si>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</si>
  <si>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</si>
  <si>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</si>
  <si>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</si>
  <si>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МОУ "Заринская СОШ"</t>
  </si>
  <si>
    <t>Директор</t>
  </si>
  <si>
    <t>Кондратьева Ирина Николаевна</t>
  </si>
  <si>
    <t>Суп овощной с клецками</t>
  </si>
  <si>
    <t>Рис рассыпчатый со сливочным маслом</t>
  </si>
  <si>
    <t>Напиток из шиповника</t>
  </si>
  <si>
    <t>Пшеничный</t>
  </si>
  <si>
    <t>Ржаной</t>
  </si>
  <si>
    <t>Рассольник с крупой и со сметаной</t>
  </si>
  <si>
    <t>Жаркое по домашнему</t>
  </si>
  <si>
    <t>Чай</t>
  </si>
  <si>
    <t>Суп овощной со сметаной</t>
  </si>
  <si>
    <t>Греча рассыпчатая со сливочным маслом</t>
  </si>
  <si>
    <t>Кисель фруктовый</t>
  </si>
  <si>
    <t>Макаронные изделия отварные</t>
  </si>
  <si>
    <t>Ленивые голубцы</t>
  </si>
  <si>
    <t>Компот из сухофруктов</t>
  </si>
  <si>
    <t>Соус томатный</t>
  </si>
  <si>
    <t>Компот из яблок и изюма</t>
  </si>
  <si>
    <t>Фрукт</t>
  </si>
  <si>
    <t>Чай с сахаром</t>
  </si>
  <si>
    <t>Суп волна</t>
  </si>
  <si>
    <t>Куриная котлета</t>
  </si>
  <si>
    <t>Свекольник</t>
  </si>
  <si>
    <t>Суп с мясными фрикадельками</t>
  </si>
  <si>
    <t>фрукт</t>
  </si>
  <si>
    <t>28-00</t>
  </si>
  <si>
    <t>12-00</t>
  </si>
  <si>
    <t>6-00</t>
  </si>
  <si>
    <t>4-00</t>
  </si>
  <si>
    <t>3-00</t>
  </si>
  <si>
    <t>27-00</t>
  </si>
  <si>
    <t>31-00</t>
  </si>
  <si>
    <t>13-00</t>
  </si>
  <si>
    <t>29-00</t>
  </si>
  <si>
    <t>42-00</t>
  </si>
  <si>
    <t>7-00</t>
  </si>
  <si>
    <t>41-00</t>
  </si>
  <si>
    <t>36-00</t>
  </si>
  <si>
    <t>26-00</t>
  </si>
  <si>
    <t>30-00</t>
  </si>
  <si>
    <t>32-00</t>
  </si>
  <si>
    <t>39-00</t>
  </si>
  <si>
    <t>22-00</t>
  </si>
  <si>
    <t>Кура тушеная с овощами</t>
  </si>
  <si>
    <t>хлеб пшеничный</t>
  </si>
  <si>
    <t>хлеб ржаной</t>
  </si>
  <si>
    <t>Салат витаминный</t>
  </si>
  <si>
    <t>Фрукты</t>
  </si>
  <si>
    <t>Суп лапша домашняя на курином бульоне</t>
  </si>
  <si>
    <t>3 2</t>
  </si>
  <si>
    <t>Гуляш из мяса свинины</t>
  </si>
  <si>
    <t>Каша ячневая</t>
  </si>
  <si>
    <t>Хлеб пшеничный</t>
  </si>
  <si>
    <t>3 3</t>
  </si>
  <si>
    <t>44 8</t>
  </si>
  <si>
    <t>21 2</t>
  </si>
  <si>
    <t>8 10</t>
  </si>
  <si>
    <t>Суп картофельный с бобовыми</t>
  </si>
  <si>
    <t>Котлета из свинины</t>
  </si>
  <si>
    <t>Пюре картофельное</t>
  </si>
  <si>
    <t>6 10</t>
  </si>
  <si>
    <t>4 8</t>
  </si>
  <si>
    <t>20 2</t>
  </si>
  <si>
    <t>Борщ с картофелем и с капустой</t>
  </si>
  <si>
    <t>12 2</t>
  </si>
  <si>
    <t>20 1</t>
  </si>
  <si>
    <t>11 8</t>
  </si>
  <si>
    <t>60 3</t>
  </si>
  <si>
    <t>23 2</t>
  </si>
  <si>
    <t>Пирожок с рисом и яйцом</t>
  </si>
  <si>
    <t>4 7</t>
  </si>
  <si>
    <t>Компот из кураги</t>
  </si>
  <si>
    <t>14 1</t>
  </si>
  <si>
    <t>Суфле рыбное</t>
  </si>
  <si>
    <t>57 3</t>
  </si>
  <si>
    <t>16 2</t>
  </si>
  <si>
    <t>Суп-пюре из картофеля</t>
  </si>
  <si>
    <t>Манник</t>
  </si>
  <si>
    <t>Салат овощной</t>
  </si>
  <si>
    <t>от 12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</si>
</sst>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16" fontId="2" fillId="2" borderId="19" xfId="0" applyNumberFormat="1" applyFont="1" applyFill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C661B-264E-4CF0-9400-73CAF38F9D26}">
  <dimension ref="A1:L594"/>
  <sheetViews>
    <sheetView tabSelected="1" topLeftCell="A416" zoomScale="130" zoomScaleNormal="130" workbookViewId="0">
      <selection activeCell="F483" sqref="F48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4" t="s">
        <v>44</v>
      </c>
      <c r="D1" s="65"/>
      <c r="E1" s="65"/>
      <c r="F1" s="13" t="s">
        <v>15</v>
      </c>
      <c r="G1" s="2" t="s">
        <v>16</v>
      </c>
      <c r="H1" s="66" t="s">
        <v>45</v>
      </c>
      <c r="I1" s="66"/>
      <c r="J1" s="66"/>
      <c r="K1" s="66"/>
    </row>
    <row r="2" spans="1:12" ht="18" x14ac:dyDescent="0.2">
      <c r="A2" s="43" t="s">
        <v>6</v>
      </c>
      <c r="C2" s="2"/>
      <c r="G2" s="2" t="s">
        <v>17</v>
      </c>
      <c r="H2" s="66" t="s">
        <v>46</v>
      </c>
      <c r="I2" s="66"/>
      <c r="J2" s="66"/>
      <c r="K2" s="66"/>
    </row>
    <row r="3" spans="1:12" ht="17.25" customHeight="1" x14ac:dyDescent="0.2">
      <c r="A3" s="4" t="s">
        <v>8</v>
      </c>
      <c r="C3" s="2"/>
      <c r="D3" s="3"/>
      <c r="E3" s="46" t="s">
        <v>124</v>
      </c>
      <c r="G3" s="2" t="s">
        <v>18</v>
      </c>
      <c r="H3" s="55">
        <v>28</v>
      </c>
      <c r="I3" s="55">
        <v>8</v>
      </c>
      <c r="J3" s="56">
        <v>2025</v>
      </c>
      <c r="K3" s="1"/>
    </row>
    <row r="4" spans="1:12" ht="13.5" thickBot="1" x14ac:dyDescent="0.25">
      <c r="C4" s="2"/>
      <c r="D4" s="4"/>
      <c r="H4" s="57" t="s">
        <v>41</v>
      </c>
      <c r="I4" s="57" t="s">
        <v>42</v>
      </c>
      <c r="J4" s="57" t="s">
        <v>43</v>
      </c>
    </row>
    <row r="5" spans="1:12" ht="34.5" thickBot="1" x14ac:dyDescent="0.25">
      <c r="A5" s="53" t="s">
        <v>13</v>
      </c>
      <c r="B5" s="54" t="s">
        <v>14</v>
      </c>
      <c r="C5" s="44" t="s">
        <v>0</v>
      </c>
      <c r="D5" s="44" t="s">
        <v>12</v>
      </c>
      <c r="E5" s="44" t="s">
        <v>11</v>
      </c>
      <c r="F5" s="44" t="s">
        <v>39</v>
      </c>
      <c r="G5" s="44" t="s">
        <v>1</v>
      </c>
      <c r="H5" s="44" t="s">
        <v>2</v>
      </c>
      <c r="I5" s="44" t="s">
        <v>3</v>
      </c>
      <c r="J5" s="44" t="s">
        <v>9</v>
      </c>
      <c r="K5" s="45" t="s">
        <v>10</v>
      </c>
      <c r="L5" s="44" t="s">
        <v>40</v>
      </c>
    </row>
    <row r="6" spans="1:12" ht="15" x14ac:dyDescent="0.25">
      <c r="A6" s="22">
        <v>1</v>
      </c>
      <c r="B6" s="23">
        <v>1</v>
      </c>
      <c r="C6" s="24" t="s">
        <v>19</v>
      </c>
      <c r="D6" s="5" t="s">
        <v>20</v>
      </c>
      <c r="E6" s="47"/>
      <c r="F6" s="48"/>
      <c r="G6" s="48"/>
      <c r="H6" s="48"/>
      <c r="I6" s="48"/>
      <c r="J6" s="48"/>
      <c r="K6" s="49"/>
      <c r="L6" s="48"/>
    </row>
    <row r="7" spans="1:12" ht="15" x14ac:dyDescent="0.2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 x14ac:dyDescent="0.25">
      <c r="A8" s="25"/>
      <c r="B8" s="16"/>
      <c r="C8" s="11"/>
      <c r="D8" s="7" t="s">
        <v>21</v>
      </c>
      <c r="E8" s="50"/>
      <c r="F8" s="51"/>
      <c r="G8" s="51"/>
      <c r="H8" s="51"/>
      <c r="I8" s="51"/>
      <c r="J8" s="51"/>
      <c r="K8" s="52"/>
      <c r="L8" s="51"/>
    </row>
    <row r="9" spans="1:12" ht="15" x14ac:dyDescent="0.25">
      <c r="A9" s="25"/>
      <c r="B9" s="16"/>
      <c r="C9" s="11"/>
      <c r="D9" s="7" t="s">
        <v>22</v>
      </c>
      <c r="E9" s="50"/>
      <c r="F9" s="51"/>
      <c r="G9" s="51"/>
      <c r="H9" s="51"/>
      <c r="I9" s="51"/>
      <c r="J9" s="51"/>
      <c r="K9" s="52"/>
      <c r="L9" s="51"/>
    </row>
    <row r="10" spans="1:12" ht="15" x14ac:dyDescent="0.25">
      <c r="A10" s="25"/>
      <c r="B10" s="16"/>
      <c r="C10" s="11"/>
      <c r="D10" s="7" t="s">
        <v>23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38</v>
      </c>
      <c r="E13" s="9"/>
      <c r="F13" s="21">
        <f>SUM(F6:F12)</f>
        <v>0</v>
      </c>
      <c r="G13" s="21">
        <f t="shared" ref="G13:J13" si="0">SUM(G6:G12)</f>
        <v>0</v>
      </c>
      <c r="H13" s="21">
        <f t="shared" si="0"/>
        <v>0</v>
      </c>
      <c r="I13" s="21">
        <f t="shared" si="0"/>
        <v>0</v>
      </c>
      <c r="J13" s="21">
        <f t="shared" si="0"/>
        <v>0</v>
      </c>
      <c r="K13" s="27"/>
      <c r="L13" s="21">
        <f t="shared" ref="L13" si="1"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24</v>
      </c>
      <c r="D14" s="12" t="s">
        <v>23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38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25</v>
      </c>
      <c r="D18" s="7" t="s">
        <v>26</v>
      </c>
      <c r="E18" s="50"/>
      <c r="F18" s="51"/>
      <c r="G18" s="51"/>
      <c r="H18" s="51"/>
      <c r="I18" s="51"/>
      <c r="J18" s="51"/>
      <c r="K18" s="52"/>
      <c r="L18" s="51"/>
    </row>
    <row r="19" spans="1:12" ht="15" x14ac:dyDescent="0.25">
      <c r="A19" s="25"/>
      <c r="B19" s="16"/>
      <c r="C19" s="11"/>
      <c r="D19" s="7" t="s">
        <v>27</v>
      </c>
      <c r="E19" s="50" t="s">
        <v>93</v>
      </c>
      <c r="F19" s="51">
        <v>250</v>
      </c>
      <c r="G19" s="51">
        <v>1.8</v>
      </c>
      <c r="H19" s="51">
        <v>4.7300000000000004</v>
      </c>
      <c r="I19" s="51">
        <v>10.39</v>
      </c>
      <c r="J19" s="51">
        <v>94.7</v>
      </c>
      <c r="K19" s="58" t="s">
        <v>94</v>
      </c>
      <c r="L19" s="51" t="s">
        <v>78</v>
      </c>
    </row>
    <row r="20" spans="1:12" ht="15" x14ac:dyDescent="0.25">
      <c r="A20" s="25"/>
      <c r="B20" s="16"/>
      <c r="C20" s="11"/>
      <c r="D20" s="7" t="s">
        <v>28</v>
      </c>
      <c r="E20" s="50" t="s">
        <v>95</v>
      </c>
      <c r="F20" s="51">
        <v>70</v>
      </c>
      <c r="G20" s="51">
        <v>2.2999999999999998</v>
      </c>
      <c r="H20" s="51">
        <v>3.1</v>
      </c>
      <c r="I20" s="51">
        <v>6.39</v>
      </c>
      <c r="J20" s="51">
        <v>174.7</v>
      </c>
      <c r="K20" s="52">
        <v>400</v>
      </c>
      <c r="L20" s="51" t="s">
        <v>76</v>
      </c>
    </row>
    <row r="21" spans="1:12" ht="15" x14ac:dyDescent="0.25">
      <c r="A21" s="25"/>
      <c r="B21" s="16"/>
      <c r="C21" s="11"/>
      <c r="D21" s="7" t="s">
        <v>29</v>
      </c>
      <c r="E21" s="50" t="s">
        <v>96</v>
      </c>
      <c r="F21" s="51">
        <v>180</v>
      </c>
      <c r="G21" s="51">
        <v>9.73</v>
      </c>
      <c r="H21" s="51">
        <v>10.5</v>
      </c>
      <c r="I21" s="51">
        <v>1.65</v>
      </c>
      <c r="J21" s="51">
        <v>140.38</v>
      </c>
      <c r="K21" s="52">
        <v>512</v>
      </c>
      <c r="L21" s="51" t="s">
        <v>77</v>
      </c>
    </row>
    <row r="22" spans="1:12" ht="15" x14ac:dyDescent="0.25">
      <c r="A22" s="25"/>
      <c r="B22" s="16"/>
      <c r="C22" s="11"/>
      <c r="D22" s="7" t="s">
        <v>30</v>
      </c>
      <c r="E22" s="50" t="s">
        <v>64</v>
      </c>
      <c r="F22" s="51">
        <v>200</v>
      </c>
      <c r="G22" s="51">
        <v>3.87</v>
      </c>
      <c r="H22" s="51">
        <v>3.48</v>
      </c>
      <c r="I22" s="51">
        <v>22.9</v>
      </c>
      <c r="J22" s="51">
        <v>138</v>
      </c>
      <c r="K22" s="52">
        <v>705</v>
      </c>
      <c r="L22" s="51" t="s">
        <v>72</v>
      </c>
    </row>
    <row r="23" spans="1:12" ht="15" x14ac:dyDescent="0.25">
      <c r="A23" s="25"/>
      <c r="B23" s="16"/>
      <c r="C23" s="11"/>
      <c r="D23" s="7" t="s">
        <v>31</v>
      </c>
      <c r="E23" s="50" t="s">
        <v>97</v>
      </c>
      <c r="F23" s="51">
        <v>80</v>
      </c>
      <c r="G23" s="51">
        <v>4.63</v>
      </c>
      <c r="H23" s="51">
        <v>0.46</v>
      </c>
      <c r="I23" s="51">
        <v>32.69</v>
      </c>
      <c r="J23" s="51">
        <v>157.36000000000001</v>
      </c>
      <c r="K23" s="52"/>
      <c r="L23" s="51" t="s">
        <v>73</v>
      </c>
    </row>
    <row r="24" spans="1:12" ht="15" x14ac:dyDescent="0.25">
      <c r="A24" s="25"/>
      <c r="B24" s="16"/>
      <c r="C24" s="11"/>
      <c r="D24" s="7" t="s">
        <v>32</v>
      </c>
      <c r="E24" s="50" t="s">
        <v>90</v>
      </c>
      <c r="F24" s="51">
        <v>60</v>
      </c>
      <c r="G24" s="51">
        <v>3.96</v>
      </c>
      <c r="H24" s="51">
        <v>0.72</v>
      </c>
      <c r="I24" s="51">
        <v>20.04</v>
      </c>
      <c r="J24" s="51">
        <v>116.03</v>
      </c>
      <c r="K24" s="52"/>
      <c r="L24" s="51" t="s">
        <v>74</v>
      </c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38</v>
      </c>
      <c r="E27" s="9"/>
      <c r="F27" s="21">
        <f>SUM(F18:F26)</f>
        <v>840</v>
      </c>
      <c r="G27" s="21">
        <f t="shared" ref="G27:J27" si="3">SUM(G18:G26)</f>
        <v>26.29</v>
      </c>
      <c r="H27" s="21">
        <f t="shared" si="3"/>
        <v>22.99</v>
      </c>
      <c r="I27" s="21">
        <f t="shared" si="3"/>
        <v>94.06</v>
      </c>
      <c r="J27" s="21">
        <f t="shared" si="3"/>
        <v>821.17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33</v>
      </c>
      <c r="D28" s="12" t="s">
        <v>34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30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38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35</v>
      </c>
      <c r="D33" s="7" t="s">
        <v>20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29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30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22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38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36</v>
      </c>
      <c r="D40" s="12" t="s">
        <v>37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34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30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23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38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.75" thickBot="1" x14ac:dyDescent="0.25">
      <c r="A47" s="31">
        <f>A6</f>
        <v>1</v>
      </c>
      <c r="B47" s="32">
        <f>B6</f>
        <v>1</v>
      </c>
      <c r="C47" s="60" t="s">
        <v>4</v>
      </c>
      <c r="D47" s="61"/>
      <c r="E47" s="33"/>
      <c r="F47" s="34">
        <f>F13+F17+F27+F32+F39+F46</f>
        <v>840</v>
      </c>
      <c r="G47" s="34">
        <f t="shared" ref="G47:J47" si="7">G13+G17+G27+G32+G39+G46</f>
        <v>26.29</v>
      </c>
      <c r="H47" s="34">
        <f t="shared" si="7"/>
        <v>22.99</v>
      </c>
      <c r="I47" s="34">
        <f t="shared" si="7"/>
        <v>94.06</v>
      </c>
      <c r="J47" s="34">
        <f t="shared" si="7"/>
        <v>821.17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19</v>
      </c>
      <c r="D48" s="5" t="s">
        <v>20</v>
      </c>
      <c r="E48" s="47"/>
      <c r="F48" s="48"/>
      <c r="G48" s="48"/>
      <c r="H48" s="48"/>
      <c r="I48" s="48"/>
      <c r="J48" s="48"/>
      <c r="K48" s="49"/>
      <c r="L48" s="48"/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21</v>
      </c>
      <c r="E50" s="50"/>
      <c r="F50" s="51"/>
      <c r="G50" s="51"/>
      <c r="H50" s="51"/>
      <c r="I50" s="51"/>
      <c r="J50" s="51"/>
      <c r="K50" s="52"/>
      <c r="L50" s="51"/>
    </row>
    <row r="51" spans="1:12" ht="15" x14ac:dyDescent="0.25">
      <c r="A51" s="15"/>
      <c r="B51" s="16"/>
      <c r="C51" s="11"/>
      <c r="D51" s="7" t="s">
        <v>22</v>
      </c>
      <c r="E51" s="50"/>
      <c r="F51" s="51"/>
      <c r="G51" s="51"/>
      <c r="H51" s="51"/>
      <c r="I51" s="51"/>
      <c r="J51" s="51"/>
      <c r="K51" s="52"/>
      <c r="L51" s="51"/>
    </row>
    <row r="52" spans="1:12" ht="15" x14ac:dyDescent="0.25">
      <c r="A52" s="15"/>
      <c r="B52" s="16"/>
      <c r="C52" s="11"/>
      <c r="D52" s="7" t="s">
        <v>23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38</v>
      </c>
      <c r="E55" s="9"/>
      <c r="F55" s="21">
        <f>SUM(F48:F54)</f>
        <v>0</v>
      </c>
      <c r="G55" s="21">
        <f t="shared" ref="G55:J55" si="8">SUM(G48:G54)</f>
        <v>0</v>
      </c>
      <c r="H55" s="21">
        <f t="shared" si="8"/>
        <v>0</v>
      </c>
      <c r="I55" s="21">
        <f t="shared" si="8"/>
        <v>0</v>
      </c>
      <c r="J55" s="21">
        <f t="shared" si="8"/>
        <v>0</v>
      </c>
      <c r="K55" s="27"/>
      <c r="L55" s="21">
        <f t="shared" ref="L55:L97" si="9">SUM(L48:L54)</f>
        <v>0</v>
      </c>
    </row>
    <row r="56" spans="1:12" ht="15" x14ac:dyDescent="0.25">
      <c r="A56" s="14">
        <f>A48</f>
        <v>1</v>
      </c>
      <c r="B56" s="14">
        <f>B48</f>
        <v>2</v>
      </c>
      <c r="C56" s="10" t="s">
        <v>24</v>
      </c>
      <c r="D56" s="12" t="s">
        <v>23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38</v>
      </c>
      <c r="E59" s="9"/>
      <c r="F59" s="21">
        <f>SUM(F56:F58)</f>
        <v>0</v>
      </c>
      <c r="G59" s="21">
        <f t="shared" ref="G59:J59" si="10">SUM(G56:G58)</f>
        <v>0</v>
      </c>
      <c r="H59" s="21">
        <f t="shared" si="10"/>
        <v>0</v>
      </c>
      <c r="I59" s="21">
        <f t="shared" si="10"/>
        <v>0</v>
      </c>
      <c r="J59" s="21">
        <f t="shared" si="10"/>
        <v>0</v>
      </c>
      <c r="K59" s="27"/>
      <c r="L59" s="21">
        <f t="shared" ref="L59" ca="1" si="11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25</v>
      </c>
      <c r="D60" s="7" t="s">
        <v>26</v>
      </c>
      <c r="E60" s="50"/>
      <c r="F60" s="51"/>
      <c r="G60" s="51"/>
      <c r="H60" s="51"/>
      <c r="I60" s="51"/>
      <c r="J60" s="51"/>
      <c r="K60" s="52"/>
      <c r="L60" s="51"/>
    </row>
    <row r="61" spans="1:12" ht="15" x14ac:dyDescent="0.25">
      <c r="A61" s="15"/>
      <c r="B61" s="16"/>
      <c r="C61" s="11"/>
      <c r="D61" s="7" t="s">
        <v>27</v>
      </c>
      <c r="E61" s="50" t="s">
        <v>55</v>
      </c>
      <c r="F61" s="51">
        <v>250</v>
      </c>
      <c r="G61" s="51">
        <v>1.86</v>
      </c>
      <c r="H61" s="51">
        <v>2.75</v>
      </c>
      <c r="I61" s="51">
        <v>11.13</v>
      </c>
      <c r="J61" s="51">
        <v>79.33</v>
      </c>
      <c r="K61" s="52" t="s">
        <v>100</v>
      </c>
      <c r="L61" s="51" t="s">
        <v>76</v>
      </c>
    </row>
    <row r="62" spans="1:12" ht="15" x14ac:dyDescent="0.25">
      <c r="A62" s="15"/>
      <c r="B62" s="16"/>
      <c r="C62" s="11"/>
      <c r="D62" s="7" t="s">
        <v>28</v>
      </c>
      <c r="E62" s="50" t="s">
        <v>88</v>
      </c>
      <c r="F62" s="51">
        <v>120</v>
      </c>
      <c r="G62" s="51">
        <v>8.8000000000000007</v>
      </c>
      <c r="H62" s="51">
        <v>16.05</v>
      </c>
      <c r="I62" s="51">
        <v>0.15</v>
      </c>
      <c r="J62" s="51">
        <v>180.21</v>
      </c>
      <c r="K62" s="52" t="s">
        <v>99</v>
      </c>
      <c r="L62" s="51" t="s">
        <v>79</v>
      </c>
    </row>
    <row r="63" spans="1:12" ht="15" x14ac:dyDescent="0.25">
      <c r="A63" s="15"/>
      <c r="B63" s="16"/>
      <c r="C63" s="11"/>
      <c r="D63" s="7" t="s">
        <v>29</v>
      </c>
      <c r="E63" s="50" t="s">
        <v>56</v>
      </c>
      <c r="F63" s="51">
        <v>180</v>
      </c>
      <c r="G63" s="51">
        <v>3.08</v>
      </c>
      <c r="H63" s="51">
        <v>4.22</v>
      </c>
      <c r="I63" s="51">
        <v>20.64</v>
      </c>
      <c r="J63" s="51">
        <v>138.46</v>
      </c>
      <c r="K63" s="52" t="s">
        <v>98</v>
      </c>
      <c r="L63" s="51"/>
    </row>
    <row r="64" spans="1:12" ht="15" x14ac:dyDescent="0.25">
      <c r="A64" s="15"/>
      <c r="B64" s="16"/>
      <c r="C64" s="11"/>
      <c r="D64" s="7" t="s">
        <v>30</v>
      </c>
      <c r="E64" s="50" t="s">
        <v>57</v>
      </c>
      <c r="F64" s="51">
        <v>200</v>
      </c>
      <c r="G64" s="51">
        <v>0.11</v>
      </c>
      <c r="H64" s="51">
        <v>0.04</v>
      </c>
      <c r="I64" s="51">
        <v>26.96</v>
      </c>
      <c r="J64" s="51">
        <v>108.48</v>
      </c>
      <c r="K64" s="52" t="s">
        <v>101</v>
      </c>
      <c r="L64" s="51" t="s">
        <v>73</v>
      </c>
    </row>
    <row r="65" spans="1:12" ht="15" x14ac:dyDescent="0.25">
      <c r="A65" s="15"/>
      <c r="B65" s="16"/>
      <c r="C65" s="11"/>
      <c r="D65" s="7" t="s">
        <v>31</v>
      </c>
      <c r="E65" s="50" t="s">
        <v>89</v>
      </c>
      <c r="F65" s="51">
        <v>80</v>
      </c>
      <c r="G65" s="51">
        <v>4.63</v>
      </c>
      <c r="H65" s="51">
        <v>0.46</v>
      </c>
      <c r="I65" s="51">
        <v>32.69</v>
      </c>
      <c r="J65" s="51">
        <v>157.36000000000001</v>
      </c>
      <c r="K65" s="52"/>
      <c r="L65" s="51" t="s">
        <v>73</v>
      </c>
    </row>
    <row r="66" spans="1:12" ht="15" x14ac:dyDescent="0.25">
      <c r="A66" s="15"/>
      <c r="B66" s="16"/>
      <c r="C66" s="11"/>
      <c r="D66" s="7" t="s">
        <v>32</v>
      </c>
      <c r="E66" s="50" t="s">
        <v>90</v>
      </c>
      <c r="F66" s="51">
        <v>60</v>
      </c>
      <c r="G66" s="51">
        <v>3.96</v>
      </c>
      <c r="H66" s="51">
        <v>0.72</v>
      </c>
      <c r="I66" s="51">
        <v>20.04</v>
      </c>
      <c r="J66" s="51">
        <v>116.03</v>
      </c>
      <c r="K66" s="52"/>
      <c r="L66" s="51" t="s">
        <v>74</v>
      </c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38</v>
      </c>
      <c r="E69" s="9"/>
      <c r="F69" s="21">
        <f>SUM(F60:F68)</f>
        <v>890</v>
      </c>
      <c r="G69" s="21">
        <f t="shared" ref="G69:J69" si="12">SUM(G60:G68)</f>
        <v>22.44</v>
      </c>
      <c r="H69" s="21">
        <f t="shared" si="12"/>
        <v>24.24</v>
      </c>
      <c r="I69" s="21">
        <f t="shared" si="12"/>
        <v>111.60999999999999</v>
      </c>
      <c r="J69" s="21">
        <f t="shared" si="12"/>
        <v>779.87</v>
      </c>
      <c r="K69" s="27"/>
      <c r="L69" s="21">
        <f t="shared" ref="L69" ca="1" si="13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33</v>
      </c>
      <c r="D70" s="12" t="s">
        <v>34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30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38</v>
      </c>
      <c r="E74" s="9"/>
      <c r="F74" s="21">
        <f>SUM(F70:F73)</f>
        <v>0</v>
      </c>
      <c r="G74" s="21">
        <f t="shared" ref="G74:J74" si="14">SUM(G70:G73)</f>
        <v>0</v>
      </c>
      <c r="H74" s="21">
        <f t="shared" si="14"/>
        <v>0</v>
      </c>
      <c r="I74" s="21">
        <f t="shared" si="14"/>
        <v>0</v>
      </c>
      <c r="J74" s="21">
        <f t="shared" si="14"/>
        <v>0</v>
      </c>
      <c r="K74" s="27"/>
      <c r="L74" s="21">
        <f t="shared" ref="L74" ca="1" si="15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35</v>
      </c>
      <c r="D75" s="7" t="s">
        <v>20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29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30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22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38</v>
      </c>
      <c r="E81" s="9"/>
      <c r="F81" s="21">
        <f>SUM(F75:F80)</f>
        <v>0</v>
      </c>
      <c r="G81" s="21">
        <f t="shared" ref="G81:J81" si="16">SUM(G75:G80)</f>
        <v>0</v>
      </c>
      <c r="H81" s="21">
        <f t="shared" si="16"/>
        <v>0</v>
      </c>
      <c r="I81" s="21">
        <f t="shared" si="16"/>
        <v>0</v>
      </c>
      <c r="J81" s="21">
        <f t="shared" si="16"/>
        <v>0</v>
      </c>
      <c r="K81" s="27"/>
      <c r="L81" s="21">
        <f t="shared" ref="L81" ca="1" si="17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36</v>
      </c>
      <c r="D82" s="12" t="s">
        <v>37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34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30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23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38</v>
      </c>
      <c r="E88" s="9"/>
      <c r="F88" s="21">
        <f>SUM(F82:F87)</f>
        <v>0</v>
      </c>
      <c r="G88" s="21">
        <f t="shared" ref="G88:J88" si="18">SUM(G82:G87)</f>
        <v>0</v>
      </c>
      <c r="H88" s="21">
        <f t="shared" si="18"/>
        <v>0</v>
      </c>
      <c r="I88" s="21">
        <f t="shared" si="18"/>
        <v>0</v>
      </c>
      <c r="J88" s="21">
        <f t="shared" si="18"/>
        <v>0</v>
      </c>
      <c r="K88" s="27"/>
      <c r="L88" s="21">
        <f t="shared" ref="L88" ca="1" si="19">SUM(L82:L90)</f>
        <v>0</v>
      </c>
    </row>
    <row r="89" spans="1:12" ht="15.75" customHeight="1" thickBot="1" x14ac:dyDescent="0.25">
      <c r="A89" s="36">
        <f>A48</f>
        <v>1</v>
      </c>
      <c r="B89" s="36">
        <f>B48</f>
        <v>2</v>
      </c>
      <c r="C89" s="60" t="s">
        <v>4</v>
      </c>
      <c r="D89" s="61"/>
      <c r="E89" s="33"/>
      <c r="F89" s="34">
        <f>F55+F59+F69+F74+F81+F88</f>
        <v>890</v>
      </c>
      <c r="G89" s="34">
        <f t="shared" ref="G89:J89" si="20">G55+G59+G69+G74+G81+G88</f>
        <v>22.44</v>
      </c>
      <c r="H89" s="34">
        <f t="shared" si="20"/>
        <v>24.24</v>
      </c>
      <c r="I89" s="34">
        <f t="shared" si="20"/>
        <v>111.60999999999999</v>
      </c>
      <c r="J89" s="34">
        <f t="shared" si="20"/>
        <v>779.87</v>
      </c>
      <c r="K89" s="35"/>
      <c r="L89" s="34">
        <f t="shared" ref="L89" ca="1" si="21">L55+L59+L69+L74+L81+L88</f>
        <v>0</v>
      </c>
    </row>
    <row r="90" spans="1:12" ht="15" x14ac:dyDescent="0.25">
      <c r="A90" s="22">
        <v>1</v>
      </c>
      <c r="B90" s="23">
        <v>3</v>
      </c>
      <c r="C90" s="24" t="s">
        <v>19</v>
      </c>
      <c r="D90" s="5" t="s">
        <v>20</v>
      </c>
      <c r="E90" s="47"/>
      <c r="F90" s="48"/>
      <c r="G90" s="48"/>
      <c r="H90" s="48"/>
      <c r="I90" s="48"/>
      <c r="J90" s="48"/>
      <c r="K90" s="49"/>
      <c r="L90" s="48"/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21</v>
      </c>
      <c r="E92" s="50"/>
      <c r="F92" s="51"/>
      <c r="G92" s="51"/>
      <c r="H92" s="51"/>
      <c r="I92" s="51"/>
      <c r="J92" s="51"/>
      <c r="K92" s="52"/>
      <c r="L92" s="51"/>
    </row>
    <row r="93" spans="1:12" ht="15" x14ac:dyDescent="0.25">
      <c r="A93" s="25"/>
      <c r="B93" s="16"/>
      <c r="C93" s="11"/>
      <c r="D93" s="7" t="s">
        <v>22</v>
      </c>
      <c r="E93" s="50"/>
      <c r="F93" s="51"/>
      <c r="G93" s="51"/>
      <c r="H93" s="51"/>
      <c r="I93" s="51"/>
      <c r="J93" s="51"/>
      <c r="K93" s="52"/>
      <c r="L93" s="51"/>
    </row>
    <row r="94" spans="1:12" ht="15" x14ac:dyDescent="0.25">
      <c r="A94" s="25"/>
      <c r="B94" s="16"/>
      <c r="C94" s="11"/>
      <c r="D94" s="7" t="s">
        <v>23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38</v>
      </c>
      <c r="E97" s="9"/>
      <c r="F97" s="21">
        <f>SUM(F90:F96)</f>
        <v>0</v>
      </c>
      <c r="G97" s="21">
        <f t="shared" ref="G97:J97" si="22">SUM(G90:G96)</f>
        <v>0</v>
      </c>
      <c r="H97" s="21">
        <f t="shared" si="22"/>
        <v>0</v>
      </c>
      <c r="I97" s="21">
        <f t="shared" si="22"/>
        <v>0</v>
      </c>
      <c r="J97" s="21">
        <f t="shared" si="22"/>
        <v>0</v>
      </c>
      <c r="K97" s="27"/>
      <c r="L97" s="21">
        <f t="shared" si="9"/>
        <v>0</v>
      </c>
    </row>
    <row r="98" spans="1:12" ht="15" x14ac:dyDescent="0.25">
      <c r="A98" s="28">
        <f>A90</f>
        <v>1</v>
      </c>
      <c r="B98" s="14">
        <f>B90</f>
        <v>3</v>
      </c>
      <c r="C98" s="10" t="s">
        <v>24</v>
      </c>
      <c r="D98" s="12" t="s">
        <v>23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38</v>
      </c>
      <c r="E101" s="9"/>
      <c r="F101" s="21">
        <f>SUM(F98:F100)</f>
        <v>0</v>
      </c>
      <c r="G101" s="21">
        <f t="shared" ref="G101:J101" si="23">SUM(G98:G100)</f>
        <v>0</v>
      </c>
      <c r="H101" s="21">
        <f t="shared" si="23"/>
        <v>0</v>
      </c>
      <c r="I101" s="21">
        <f t="shared" si="23"/>
        <v>0</v>
      </c>
      <c r="J101" s="21">
        <f t="shared" si="23"/>
        <v>0</v>
      </c>
      <c r="K101" s="27"/>
      <c r="L101" s="21">
        <f t="shared" ref="L101" ca="1" si="24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25</v>
      </c>
      <c r="D102" s="7" t="s">
        <v>26</v>
      </c>
      <c r="E102" s="50"/>
      <c r="F102" s="51"/>
      <c r="G102" s="51"/>
      <c r="H102" s="51"/>
      <c r="I102" s="51"/>
      <c r="J102" s="51"/>
      <c r="K102" s="52"/>
      <c r="L102" s="51"/>
    </row>
    <row r="103" spans="1:12" ht="15" x14ac:dyDescent="0.25">
      <c r="A103" s="25"/>
      <c r="B103" s="16"/>
      <c r="C103" s="11"/>
      <c r="D103" s="7" t="s">
        <v>27</v>
      </c>
      <c r="E103" s="50" t="s">
        <v>102</v>
      </c>
      <c r="F103" s="51">
        <v>250</v>
      </c>
      <c r="G103" s="51">
        <v>7.24</v>
      </c>
      <c r="H103" s="51">
        <v>4.1100000000000003</v>
      </c>
      <c r="I103" s="51">
        <v>12.97</v>
      </c>
      <c r="J103" s="51">
        <v>121.94</v>
      </c>
      <c r="K103" s="52" t="s">
        <v>107</v>
      </c>
      <c r="L103" s="51" t="s">
        <v>78</v>
      </c>
    </row>
    <row r="104" spans="1:12" ht="15" x14ac:dyDescent="0.25">
      <c r="A104" s="25"/>
      <c r="B104" s="16"/>
      <c r="C104" s="11"/>
      <c r="D104" s="7" t="s">
        <v>28</v>
      </c>
      <c r="E104" s="50" t="s">
        <v>103</v>
      </c>
      <c r="F104" s="51">
        <v>70</v>
      </c>
      <c r="G104" s="51">
        <v>8.8000000000000007</v>
      </c>
      <c r="H104" s="51">
        <v>16.05</v>
      </c>
      <c r="I104" s="51">
        <v>0.15</v>
      </c>
      <c r="J104" s="51">
        <v>180.21</v>
      </c>
      <c r="K104" s="52">
        <v>488</v>
      </c>
      <c r="L104" s="51" t="s">
        <v>76</v>
      </c>
    </row>
    <row r="105" spans="1:12" ht="15" x14ac:dyDescent="0.25">
      <c r="A105" s="25"/>
      <c r="B105" s="16"/>
      <c r="C105" s="11"/>
      <c r="D105" s="7" t="s">
        <v>29</v>
      </c>
      <c r="E105" s="50" t="s">
        <v>104</v>
      </c>
      <c r="F105" s="51">
        <v>180</v>
      </c>
      <c r="G105" s="51">
        <v>18.5</v>
      </c>
      <c r="H105" s="51">
        <v>20.64</v>
      </c>
      <c r="I105" s="51">
        <v>43.19</v>
      </c>
      <c r="J105" s="51">
        <v>441.56</v>
      </c>
      <c r="K105" s="52" t="s">
        <v>106</v>
      </c>
      <c r="L105" s="51" t="s">
        <v>77</v>
      </c>
    </row>
    <row r="106" spans="1:12" ht="15" x14ac:dyDescent="0.25">
      <c r="A106" s="25"/>
      <c r="B106" s="16"/>
      <c r="C106" s="11"/>
      <c r="D106" s="7" t="s">
        <v>30</v>
      </c>
      <c r="E106" s="50" t="s">
        <v>60</v>
      </c>
      <c r="F106" s="51">
        <v>200</v>
      </c>
      <c r="G106" s="51">
        <v>0.52</v>
      </c>
      <c r="H106" s="51">
        <v>0.03</v>
      </c>
      <c r="I106" s="51">
        <v>20.07</v>
      </c>
      <c r="J106" s="51">
        <v>82.31</v>
      </c>
      <c r="K106" s="52" t="s">
        <v>105</v>
      </c>
      <c r="L106" s="51" t="s">
        <v>80</v>
      </c>
    </row>
    <row r="107" spans="1:12" ht="15" x14ac:dyDescent="0.25">
      <c r="A107" s="25"/>
      <c r="B107" s="16"/>
      <c r="C107" s="11"/>
      <c r="D107" s="7" t="s">
        <v>31</v>
      </c>
      <c r="E107" s="50" t="s">
        <v>89</v>
      </c>
      <c r="F107" s="51">
        <v>70</v>
      </c>
      <c r="G107" s="51">
        <v>4.63</v>
      </c>
      <c r="H107" s="51">
        <v>0.46</v>
      </c>
      <c r="I107" s="51">
        <v>32.69</v>
      </c>
      <c r="J107" s="51">
        <v>157.36000000000001</v>
      </c>
      <c r="K107" s="52"/>
      <c r="L107" s="51" t="s">
        <v>73</v>
      </c>
    </row>
    <row r="108" spans="1:12" ht="15" x14ac:dyDescent="0.25">
      <c r="A108" s="25"/>
      <c r="B108" s="16"/>
      <c r="C108" s="11"/>
      <c r="D108" s="7" t="s">
        <v>32</v>
      </c>
      <c r="E108" s="50" t="s">
        <v>90</v>
      </c>
      <c r="F108" s="51">
        <v>60</v>
      </c>
      <c r="G108" s="51">
        <v>3.96</v>
      </c>
      <c r="H108" s="51">
        <v>0.72</v>
      </c>
      <c r="I108" s="51">
        <v>20.04</v>
      </c>
      <c r="J108" s="51">
        <v>116.03</v>
      </c>
      <c r="K108" s="52"/>
      <c r="L108" s="51" t="s">
        <v>74</v>
      </c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38</v>
      </c>
      <c r="E111" s="9"/>
      <c r="F111" s="21">
        <f>SUM(F102:F110)</f>
        <v>830</v>
      </c>
      <c r="G111" s="21">
        <f t="shared" ref="G111:J111" si="25">SUM(G102:G110)</f>
        <v>43.650000000000006</v>
      </c>
      <c r="H111" s="21">
        <f t="shared" si="25"/>
        <v>42.01</v>
      </c>
      <c r="I111" s="21">
        <f t="shared" si="25"/>
        <v>129.10999999999999</v>
      </c>
      <c r="J111" s="21">
        <f t="shared" si="25"/>
        <v>1099.4100000000001</v>
      </c>
      <c r="K111" s="27"/>
      <c r="L111" s="21">
        <f t="shared" ref="L111" ca="1" si="2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33</v>
      </c>
      <c r="D112" s="12" t="s">
        <v>34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 x14ac:dyDescent="0.25">
      <c r="A113" s="25"/>
      <c r="B113" s="16"/>
      <c r="C113" s="11"/>
      <c r="D113" s="12" t="s">
        <v>30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38</v>
      </c>
      <c r="E116" s="9"/>
      <c r="F116" s="21">
        <f>SUM(F112:F115)</f>
        <v>0</v>
      </c>
      <c r="G116" s="21">
        <f t="shared" ref="G116:J116" si="27">SUM(G112:G115)</f>
        <v>0</v>
      </c>
      <c r="H116" s="21">
        <f t="shared" si="27"/>
        <v>0</v>
      </c>
      <c r="I116" s="21">
        <f t="shared" si="27"/>
        <v>0</v>
      </c>
      <c r="J116" s="21">
        <f t="shared" si="27"/>
        <v>0</v>
      </c>
      <c r="K116" s="27"/>
      <c r="L116" s="21">
        <f t="shared" ref="L116" ca="1" si="28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35</v>
      </c>
      <c r="D117" s="7" t="s">
        <v>20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29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30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22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38</v>
      </c>
      <c r="E123" s="9"/>
      <c r="F123" s="21">
        <f>SUM(F117:F122)</f>
        <v>0</v>
      </c>
      <c r="G123" s="21">
        <f t="shared" ref="G123:J123" si="29">SUM(G117:G122)</f>
        <v>0</v>
      </c>
      <c r="H123" s="21">
        <f t="shared" si="29"/>
        <v>0</v>
      </c>
      <c r="I123" s="21">
        <f t="shared" si="29"/>
        <v>0</v>
      </c>
      <c r="J123" s="21">
        <f t="shared" si="29"/>
        <v>0</v>
      </c>
      <c r="K123" s="27"/>
      <c r="L123" s="21">
        <f t="shared" ref="L123" ca="1" si="30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36</v>
      </c>
      <c r="D124" s="12" t="s">
        <v>37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34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30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23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38</v>
      </c>
      <c r="E130" s="9"/>
      <c r="F130" s="21">
        <f>SUM(F124:F129)</f>
        <v>0</v>
      </c>
      <c r="G130" s="21">
        <f t="shared" ref="G130:J130" si="31">SUM(G124:G129)</f>
        <v>0</v>
      </c>
      <c r="H130" s="21">
        <f t="shared" si="31"/>
        <v>0</v>
      </c>
      <c r="I130" s="21">
        <f t="shared" si="31"/>
        <v>0</v>
      </c>
      <c r="J130" s="21">
        <f t="shared" si="31"/>
        <v>0</v>
      </c>
      <c r="K130" s="27"/>
      <c r="L130" s="21">
        <f t="shared" ref="L130" ca="1" si="32">SUM(L124:L132)</f>
        <v>0</v>
      </c>
    </row>
    <row r="131" spans="1:12" ht="15.75" customHeight="1" thickBot="1" x14ac:dyDescent="0.25">
      <c r="A131" s="31">
        <f>A90</f>
        <v>1</v>
      </c>
      <c r="B131" s="32">
        <f>B90</f>
        <v>3</v>
      </c>
      <c r="C131" s="60" t="s">
        <v>4</v>
      </c>
      <c r="D131" s="61"/>
      <c r="E131" s="33"/>
      <c r="F131" s="34">
        <f>F97+F101+F111+F116+F123+F130</f>
        <v>830</v>
      </c>
      <c r="G131" s="34">
        <f t="shared" ref="G131:J131" si="33">G97+G101+G111+G116+G123+G130</f>
        <v>43.650000000000006</v>
      </c>
      <c r="H131" s="34">
        <f t="shared" si="33"/>
        <v>42.01</v>
      </c>
      <c r="I131" s="34">
        <f t="shared" si="33"/>
        <v>129.10999999999999</v>
      </c>
      <c r="J131" s="34">
        <f t="shared" si="33"/>
        <v>1099.4100000000001</v>
      </c>
      <c r="K131" s="35"/>
      <c r="L131" s="34">
        <f t="shared" ref="L131" ca="1" si="34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19</v>
      </c>
      <c r="D132" s="5" t="s">
        <v>20</v>
      </c>
      <c r="E132" s="47"/>
      <c r="F132" s="48"/>
      <c r="G132" s="48"/>
      <c r="H132" s="48"/>
      <c r="I132" s="48"/>
      <c r="J132" s="48"/>
      <c r="K132" s="49"/>
      <c r="L132" s="48"/>
    </row>
    <row r="133" spans="1:12" ht="15" x14ac:dyDescent="0.2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 x14ac:dyDescent="0.25">
      <c r="A134" s="25"/>
      <c r="B134" s="16"/>
      <c r="C134" s="11"/>
      <c r="D134" s="7" t="s">
        <v>21</v>
      </c>
      <c r="E134" s="50"/>
      <c r="F134" s="51"/>
      <c r="G134" s="51"/>
      <c r="H134" s="51"/>
      <c r="I134" s="51"/>
      <c r="J134" s="51"/>
      <c r="K134" s="52"/>
      <c r="L134" s="51"/>
    </row>
    <row r="135" spans="1:12" ht="15" x14ac:dyDescent="0.25">
      <c r="A135" s="25"/>
      <c r="B135" s="16"/>
      <c r="C135" s="11"/>
      <c r="D135" s="7" t="s">
        <v>22</v>
      </c>
      <c r="E135" s="50"/>
      <c r="F135" s="51"/>
      <c r="G135" s="51"/>
      <c r="H135" s="51"/>
      <c r="I135" s="51"/>
      <c r="J135" s="51"/>
      <c r="K135" s="52"/>
      <c r="L135" s="51"/>
    </row>
    <row r="136" spans="1:12" ht="15" x14ac:dyDescent="0.25">
      <c r="A136" s="25"/>
      <c r="B136" s="16"/>
      <c r="C136" s="11"/>
      <c r="D136" s="7" t="s">
        <v>23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38</v>
      </c>
      <c r="E139" s="9"/>
      <c r="F139" s="21">
        <f>SUM(F132:F138)</f>
        <v>0</v>
      </c>
      <c r="G139" s="21">
        <f t="shared" ref="G139:J139" si="35">SUM(G132:G138)</f>
        <v>0</v>
      </c>
      <c r="H139" s="21">
        <f t="shared" si="35"/>
        <v>0</v>
      </c>
      <c r="I139" s="21">
        <f t="shared" si="35"/>
        <v>0</v>
      </c>
      <c r="J139" s="21">
        <f t="shared" si="35"/>
        <v>0</v>
      </c>
      <c r="K139" s="27"/>
      <c r="L139" s="21">
        <f t="shared" ref="L139:L181" si="36">SUM(L132:L138)</f>
        <v>0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24</v>
      </c>
      <c r="D140" s="12" t="s">
        <v>23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38</v>
      </c>
      <c r="E143" s="9"/>
      <c r="F143" s="21">
        <f>SUM(F140:F142)</f>
        <v>0</v>
      </c>
      <c r="G143" s="21">
        <f t="shared" ref="G143:J143" si="37">SUM(G140:G142)</f>
        <v>0</v>
      </c>
      <c r="H143" s="21">
        <f t="shared" si="37"/>
        <v>0</v>
      </c>
      <c r="I143" s="21">
        <f t="shared" si="37"/>
        <v>0</v>
      </c>
      <c r="J143" s="21">
        <f t="shared" si="37"/>
        <v>0</v>
      </c>
      <c r="K143" s="27"/>
      <c r="L143" s="21">
        <f t="shared" ref="L143" ca="1" si="38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25</v>
      </c>
      <c r="D144" s="7" t="s">
        <v>26</v>
      </c>
      <c r="E144" s="50"/>
      <c r="F144" s="51"/>
      <c r="G144" s="51"/>
      <c r="H144" s="51"/>
      <c r="I144" s="51"/>
      <c r="J144" s="51"/>
      <c r="K144" s="52"/>
      <c r="L144" s="51"/>
    </row>
    <row r="145" spans="1:12" ht="15" x14ac:dyDescent="0.25">
      <c r="A145" s="25"/>
      <c r="B145" s="16"/>
      <c r="C145" s="11"/>
      <c r="D145" s="7" t="s">
        <v>27</v>
      </c>
      <c r="E145" s="50" t="s">
        <v>108</v>
      </c>
      <c r="F145" s="51">
        <v>250</v>
      </c>
      <c r="G145" s="51">
        <v>1.91</v>
      </c>
      <c r="H145" s="51">
        <v>4.8499999999999996</v>
      </c>
      <c r="I145" s="51">
        <v>12.57</v>
      </c>
      <c r="J145" s="51">
        <v>105.98</v>
      </c>
      <c r="K145" s="52" t="s">
        <v>109</v>
      </c>
      <c r="L145" s="51" t="s">
        <v>70</v>
      </c>
    </row>
    <row r="146" spans="1:12" ht="15" x14ac:dyDescent="0.25">
      <c r="A146" s="25"/>
      <c r="B146" s="16"/>
      <c r="C146" s="11"/>
      <c r="D146" s="7" t="s">
        <v>28</v>
      </c>
      <c r="E146" s="50" t="s">
        <v>59</v>
      </c>
      <c r="F146" s="51">
        <v>120</v>
      </c>
      <c r="G146" s="51">
        <v>3.67</v>
      </c>
      <c r="H146" s="51">
        <v>3.36</v>
      </c>
      <c r="I146" s="51">
        <v>37.119999999999997</v>
      </c>
      <c r="J146" s="51">
        <v>200.01</v>
      </c>
      <c r="K146" s="52" t="s">
        <v>112</v>
      </c>
      <c r="L146" s="51" t="s">
        <v>82</v>
      </c>
    </row>
    <row r="147" spans="1:12" ht="15" x14ac:dyDescent="0.25">
      <c r="A147" s="25"/>
      <c r="B147" s="16"/>
      <c r="C147" s="11"/>
      <c r="D147" s="7" t="s">
        <v>29</v>
      </c>
      <c r="E147" s="50" t="s">
        <v>58</v>
      </c>
      <c r="F147" s="51">
        <v>180</v>
      </c>
      <c r="G147" s="51">
        <v>11.91</v>
      </c>
      <c r="H147" s="51">
        <v>12.56</v>
      </c>
      <c r="I147" s="51">
        <v>3.79</v>
      </c>
      <c r="J147" s="51">
        <v>176.93</v>
      </c>
      <c r="K147" s="52" t="s">
        <v>111</v>
      </c>
      <c r="L147" s="51" t="s">
        <v>71</v>
      </c>
    </row>
    <row r="148" spans="1:12" ht="15" x14ac:dyDescent="0.25">
      <c r="A148" s="25"/>
      <c r="B148" s="16"/>
      <c r="C148" s="11"/>
      <c r="D148" s="7" t="s">
        <v>30</v>
      </c>
      <c r="E148" s="50" t="s">
        <v>49</v>
      </c>
      <c r="F148" s="51">
        <v>200</v>
      </c>
      <c r="G148" s="51">
        <v>0.24</v>
      </c>
      <c r="H148" s="51">
        <v>0.11</v>
      </c>
      <c r="I148" s="51">
        <v>18.329999999999998</v>
      </c>
      <c r="J148" s="51">
        <v>74.930000000000007</v>
      </c>
      <c r="K148" s="52" t="s">
        <v>110</v>
      </c>
      <c r="L148" s="51" t="s">
        <v>72</v>
      </c>
    </row>
    <row r="149" spans="1:12" ht="15" x14ac:dyDescent="0.25">
      <c r="A149" s="25"/>
      <c r="B149" s="16"/>
      <c r="C149" s="11"/>
      <c r="D149" s="7" t="s">
        <v>31</v>
      </c>
      <c r="E149" s="50" t="s">
        <v>89</v>
      </c>
      <c r="F149" s="51">
        <v>70</v>
      </c>
      <c r="G149" s="51">
        <v>4.63</v>
      </c>
      <c r="H149" s="51">
        <v>0.46</v>
      </c>
      <c r="I149" s="51">
        <v>32.69</v>
      </c>
      <c r="J149" s="51">
        <v>157.36000000000001</v>
      </c>
      <c r="K149" s="52"/>
      <c r="L149" s="51" t="s">
        <v>73</v>
      </c>
    </row>
    <row r="150" spans="1:12" ht="15" x14ac:dyDescent="0.25">
      <c r="A150" s="25"/>
      <c r="B150" s="16"/>
      <c r="C150" s="11"/>
      <c r="D150" s="7" t="s">
        <v>32</v>
      </c>
      <c r="E150" s="50" t="s">
        <v>90</v>
      </c>
      <c r="F150" s="51">
        <v>60</v>
      </c>
      <c r="G150" s="51">
        <v>3.96</v>
      </c>
      <c r="H150" s="51">
        <v>0.72</v>
      </c>
      <c r="I150" s="51">
        <v>20.04</v>
      </c>
      <c r="J150" s="51">
        <v>116.03</v>
      </c>
      <c r="K150" s="52"/>
      <c r="L150" s="51" t="s">
        <v>74</v>
      </c>
    </row>
    <row r="151" spans="1:12" ht="15" x14ac:dyDescent="0.25">
      <c r="A151" s="25"/>
      <c r="B151" s="16"/>
      <c r="C151" s="11"/>
      <c r="D151" s="6"/>
      <c r="E151" s="50" t="s">
        <v>61</v>
      </c>
      <c r="F151" s="51">
        <v>30</v>
      </c>
      <c r="G151" s="51">
        <v>1.1000000000000001</v>
      </c>
      <c r="H151" s="51">
        <v>2.6</v>
      </c>
      <c r="I151" s="51">
        <v>10.1</v>
      </c>
      <c r="J151" s="51">
        <v>34.5</v>
      </c>
      <c r="K151" s="52"/>
      <c r="L151" s="51" t="s">
        <v>74</v>
      </c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38</v>
      </c>
      <c r="E153" s="9"/>
      <c r="F153" s="21">
        <f>SUM(F144:F152)</f>
        <v>910</v>
      </c>
      <c r="G153" s="21">
        <f t="shared" ref="G153:J153" si="39">SUM(G144:G152)</f>
        <v>27.42</v>
      </c>
      <c r="H153" s="21">
        <f t="shared" si="39"/>
        <v>24.66</v>
      </c>
      <c r="I153" s="21">
        <f t="shared" si="39"/>
        <v>134.63999999999999</v>
      </c>
      <c r="J153" s="21">
        <f t="shared" si="39"/>
        <v>865.74</v>
      </c>
      <c r="K153" s="27"/>
      <c r="L153" s="21">
        <f t="shared" ref="L153" ca="1" si="40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33</v>
      </c>
      <c r="D154" s="12" t="s">
        <v>34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30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38</v>
      </c>
      <c r="E158" s="9"/>
      <c r="F158" s="21">
        <f>SUM(F154:F157)</f>
        <v>0</v>
      </c>
      <c r="G158" s="21">
        <f t="shared" ref="G158:J158" si="41">SUM(G154:G157)</f>
        <v>0</v>
      </c>
      <c r="H158" s="21">
        <f t="shared" si="41"/>
        <v>0</v>
      </c>
      <c r="I158" s="21">
        <f t="shared" si="41"/>
        <v>0</v>
      </c>
      <c r="J158" s="21">
        <f t="shared" si="41"/>
        <v>0</v>
      </c>
      <c r="K158" s="27"/>
      <c r="L158" s="21">
        <f t="shared" ref="L158" ca="1" si="42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35</v>
      </c>
      <c r="D159" s="7" t="s">
        <v>20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29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30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22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38</v>
      </c>
      <c r="E165" s="9"/>
      <c r="F165" s="21">
        <f>SUM(F159:F164)</f>
        <v>0</v>
      </c>
      <c r="G165" s="21">
        <f t="shared" ref="G165:J165" si="43">SUM(G159:G164)</f>
        <v>0</v>
      </c>
      <c r="H165" s="21">
        <f t="shared" si="43"/>
        <v>0</v>
      </c>
      <c r="I165" s="21">
        <f t="shared" si="43"/>
        <v>0</v>
      </c>
      <c r="J165" s="21">
        <f t="shared" si="43"/>
        <v>0</v>
      </c>
      <c r="K165" s="27"/>
      <c r="L165" s="21">
        <f t="shared" ref="L165" ca="1" si="44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36</v>
      </c>
      <c r="D166" s="12" t="s">
        <v>37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34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30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23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38</v>
      </c>
      <c r="E172" s="9"/>
      <c r="F172" s="21">
        <f>SUM(F166:F171)</f>
        <v>0</v>
      </c>
      <c r="G172" s="21">
        <f t="shared" ref="G172:J172" si="45">SUM(G166:G171)</f>
        <v>0</v>
      </c>
      <c r="H172" s="21">
        <f t="shared" si="45"/>
        <v>0</v>
      </c>
      <c r="I172" s="21">
        <f t="shared" si="45"/>
        <v>0</v>
      </c>
      <c r="J172" s="21">
        <f t="shared" si="45"/>
        <v>0</v>
      </c>
      <c r="K172" s="27"/>
      <c r="L172" s="21">
        <f t="shared" ref="L172" ca="1" si="46">SUM(L166:L174)</f>
        <v>0</v>
      </c>
    </row>
    <row r="173" spans="1:12" ht="15.75" customHeight="1" thickBot="1" x14ac:dyDescent="0.25">
      <c r="A173" s="31">
        <f>A132</f>
        <v>1</v>
      </c>
      <c r="B173" s="32">
        <f>B132</f>
        <v>4</v>
      </c>
      <c r="C173" s="60" t="s">
        <v>4</v>
      </c>
      <c r="D173" s="61"/>
      <c r="E173" s="33"/>
      <c r="F173" s="34">
        <f>F139+F143+F153+F158+F165+F172</f>
        <v>910</v>
      </c>
      <c r="G173" s="34">
        <f t="shared" ref="G173:J173" si="47">G139+G143+G153+G158+G165+G172</f>
        <v>27.42</v>
      </c>
      <c r="H173" s="34">
        <f t="shared" si="47"/>
        <v>24.66</v>
      </c>
      <c r="I173" s="34">
        <f t="shared" si="47"/>
        <v>134.63999999999999</v>
      </c>
      <c r="J173" s="34">
        <f t="shared" si="47"/>
        <v>865.74</v>
      </c>
      <c r="K173" s="35"/>
      <c r="L173" s="34">
        <f t="shared" ref="L173" ca="1" si="48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19</v>
      </c>
      <c r="D174" s="5" t="s">
        <v>20</v>
      </c>
      <c r="E174" s="47"/>
      <c r="F174" s="48"/>
      <c r="G174" s="48"/>
      <c r="H174" s="48"/>
      <c r="I174" s="48"/>
      <c r="J174" s="48"/>
      <c r="K174" s="49"/>
      <c r="L174" s="48"/>
    </row>
    <row r="175" spans="1:12" ht="15" x14ac:dyDescent="0.2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 x14ac:dyDescent="0.25">
      <c r="A176" s="25"/>
      <c r="B176" s="16"/>
      <c r="C176" s="11"/>
      <c r="D176" s="7" t="s">
        <v>21</v>
      </c>
      <c r="E176" s="50"/>
      <c r="F176" s="51"/>
      <c r="G176" s="51"/>
      <c r="H176" s="51"/>
      <c r="I176" s="51"/>
      <c r="J176" s="51"/>
      <c r="K176" s="52"/>
      <c r="L176" s="51"/>
    </row>
    <row r="177" spans="1:12" ht="15" x14ac:dyDescent="0.25">
      <c r="A177" s="25"/>
      <c r="B177" s="16"/>
      <c r="C177" s="11"/>
      <c r="D177" s="7" t="s">
        <v>22</v>
      </c>
      <c r="E177" s="50"/>
      <c r="F177" s="51"/>
      <c r="G177" s="51"/>
      <c r="H177" s="51"/>
      <c r="I177" s="51"/>
      <c r="J177" s="51"/>
      <c r="K177" s="52"/>
      <c r="L177" s="51"/>
    </row>
    <row r="178" spans="1:12" ht="15" x14ac:dyDescent="0.25">
      <c r="A178" s="25"/>
      <c r="B178" s="16"/>
      <c r="C178" s="11"/>
      <c r="D178" s="7" t="s">
        <v>23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38</v>
      </c>
      <c r="E181" s="9"/>
      <c r="F181" s="21">
        <f>SUM(F174:F180)</f>
        <v>0</v>
      </c>
      <c r="G181" s="21">
        <f t="shared" ref="G181:J181" si="49">SUM(G174:G180)</f>
        <v>0</v>
      </c>
      <c r="H181" s="21">
        <f t="shared" si="49"/>
        <v>0</v>
      </c>
      <c r="I181" s="21">
        <f t="shared" si="49"/>
        <v>0</v>
      </c>
      <c r="J181" s="21">
        <f t="shared" si="49"/>
        <v>0</v>
      </c>
      <c r="K181" s="27"/>
      <c r="L181" s="21">
        <f t="shared" si="36"/>
        <v>0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24</v>
      </c>
      <c r="D182" s="12" t="s">
        <v>23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38</v>
      </c>
      <c r="E185" s="9"/>
      <c r="F185" s="21">
        <f>SUM(F182:F184)</f>
        <v>0</v>
      </c>
      <c r="G185" s="21">
        <f t="shared" ref="G185:J185" si="50">SUM(G182:G184)</f>
        <v>0</v>
      </c>
      <c r="H185" s="21">
        <f t="shared" si="50"/>
        <v>0</v>
      </c>
      <c r="I185" s="21">
        <f t="shared" si="50"/>
        <v>0</v>
      </c>
      <c r="J185" s="21">
        <f t="shared" si="50"/>
        <v>0</v>
      </c>
      <c r="K185" s="27"/>
      <c r="L185" s="21">
        <f t="shared" ref="L185" ca="1" si="51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25</v>
      </c>
      <c r="D186" s="7" t="s">
        <v>26</v>
      </c>
      <c r="E186" s="50"/>
      <c r="F186" s="51"/>
      <c r="G186" s="51"/>
      <c r="H186" s="51"/>
      <c r="I186" s="51"/>
      <c r="J186" s="51"/>
      <c r="K186" s="52"/>
      <c r="L186" s="51"/>
    </row>
    <row r="187" spans="1:12" ht="15" x14ac:dyDescent="0.25">
      <c r="A187" s="25"/>
      <c r="B187" s="16"/>
      <c r="C187" s="11"/>
      <c r="D187" s="7" t="s">
        <v>27</v>
      </c>
      <c r="E187" s="50" t="s">
        <v>68</v>
      </c>
      <c r="F187" s="51">
        <v>250</v>
      </c>
      <c r="G187" s="51">
        <v>3.44</v>
      </c>
      <c r="H187" s="51">
        <v>3.67</v>
      </c>
      <c r="I187" s="51">
        <v>11.96</v>
      </c>
      <c r="J187" s="51">
        <v>95.47</v>
      </c>
      <c r="K187" s="52" t="s">
        <v>113</v>
      </c>
      <c r="L187" s="51" t="s">
        <v>78</v>
      </c>
    </row>
    <row r="188" spans="1:12" ht="15" x14ac:dyDescent="0.25">
      <c r="A188" s="25"/>
      <c r="B188" s="16"/>
      <c r="C188" s="11"/>
      <c r="D188" s="7" t="s">
        <v>28</v>
      </c>
      <c r="E188" s="50" t="s">
        <v>114</v>
      </c>
      <c r="F188" s="51">
        <v>90</v>
      </c>
      <c r="G188" s="51">
        <v>7.75</v>
      </c>
      <c r="H188" s="51">
        <v>4.18</v>
      </c>
      <c r="I188" s="51">
        <v>3.24</v>
      </c>
      <c r="J188" s="51">
        <v>82.6</v>
      </c>
      <c r="K188" s="52" t="s">
        <v>115</v>
      </c>
      <c r="L188" s="51"/>
    </row>
    <row r="189" spans="1:12" ht="15" x14ac:dyDescent="0.25">
      <c r="A189" s="25"/>
      <c r="B189" s="16"/>
      <c r="C189" s="11"/>
      <c r="D189" s="7" t="s">
        <v>29</v>
      </c>
      <c r="E189" s="50" t="s">
        <v>91</v>
      </c>
      <c r="F189" s="51">
        <v>60</v>
      </c>
      <c r="G189" s="51">
        <v>1.1000000000000001</v>
      </c>
      <c r="H189" s="51">
        <v>3.2</v>
      </c>
      <c r="I189" s="51">
        <v>1.2</v>
      </c>
      <c r="J189" s="51">
        <v>11</v>
      </c>
      <c r="K189" s="52"/>
      <c r="L189" s="51"/>
    </row>
    <row r="190" spans="1:12" ht="15" x14ac:dyDescent="0.25">
      <c r="A190" s="25"/>
      <c r="B190" s="16"/>
      <c r="C190" s="11"/>
      <c r="D190" s="7" t="s">
        <v>30</v>
      </c>
      <c r="E190" s="50" t="s">
        <v>116</v>
      </c>
      <c r="F190" s="51">
        <v>200</v>
      </c>
      <c r="G190" s="51">
        <v>0.04</v>
      </c>
      <c r="H190" s="51">
        <v>0.01</v>
      </c>
      <c r="I190" s="51">
        <v>9.09</v>
      </c>
      <c r="J190" s="51">
        <v>34.81</v>
      </c>
      <c r="K190" s="52" t="s">
        <v>117</v>
      </c>
      <c r="L190" s="51" t="s">
        <v>80</v>
      </c>
    </row>
    <row r="191" spans="1:12" ht="15" x14ac:dyDescent="0.25">
      <c r="A191" s="25"/>
      <c r="B191" s="16"/>
      <c r="C191" s="11"/>
      <c r="D191" s="7" t="s">
        <v>31</v>
      </c>
      <c r="E191" s="50" t="s">
        <v>50</v>
      </c>
      <c r="F191" s="51">
        <v>80</v>
      </c>
      <c r="G191" s="51">
        <v>4.63</v>
      </c>
      <c r="H191" s="51">
        <v>0.46</v>
      </c>
      <c r="I191" s="51">
        <v>32.69</v>
      </c>
      <c r="J191" s="51">
        <v>157.36000000000001</v>
      </c>
      <c r="K191" s="52"/>
      <c r="L191" s="51" t="s">
        <v>73</v>
      </c>
    </row>
    <row r="192" spans="1:12" ht="15" x14ac:dyDescent="0.25">
      <c r="A192" s="25"/>
      <c r="B192" s="16"/>
      <c r="C192" s="11"/>
      <c r="D192" s="7" t="s">
        <v>32</v>
      </c>
      <c r="E192" s="50" t="s">
        <v>51</v>
      </c>
      <c r="F192" s="51">
        <v>60</v>
      </c>
      <c r="G192" s="51">
        <v>3.96</v>
      </c>
      <c r="H192" s="51">
        <v>0.72</v>
      </c>
      <c r="I192" s="51">
        <v>20.04</v>
      </c>
      <c r="J192" s="51">
        <v>116.03</v>
      </c>
      <c r="K192" s="52"/>
      <c r="L192" s="51" t="s">
        <v>74</v>
      </c>
    </row>
    <row r="193" spans="1:12" ht="15" x14ac:dyDescent="0.25">
      <c r="A193" s="25"/>
      <c r="B193" s="16"/>
      <c r="C193" s="11"/>
      <c r="D193" s="6" t="s">
        <v>34</v>
      </c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 t="s">
        <v>63</v>
      </c>
      <c r="E194" s="50" t="s">
        <v>92</v>
      </c>
      <c r="F194" s="51">
        <v>100</v>
      </c>
      <c r="G194" s="51">
        <v>3.08</v>
      </c>
      <c r="H194" s="51">
        <v>4.22</v>
      </c>
      <c r="I194" s="51">
        <v>20.64</v>
      </c>
      <c r="J194" s="51">
        <v>138.46</v>
      </c>
      <c r="K194" s="52" t="s">
        <v>98</v>
      </c>
      <c r="L194" s="51" t="s">
        <v>83</v>
      </c>
    </row>
    <row r="195" spans="1:12" ht="15" x14ac:dyDescent="0.25">
      <c r="A195" s="26"/>
      <c r="B195" s="18"/>
      <c r="C195" s="8"/>
      <c r="D195" s="19" t="s">
        <v>38</v>
      </c>
      <c r="E195" s="9"/>
      <c r="F195" s="21">
        <f>SUM(F186:F194)</f>
        <v>840</v>
      </c>
      <c r="G195" s="21">
        <f t="shared" ref="G195:J195" si="52">SUM(G186:G194)</f>
        <v>24</v>
      </c>
      <c r="H195" s="21">
        <f t="shared" si="52"/>
        <v>16.46</v>
      </c>
      <c r="I195" s="21">
        <f t="shared" si="52"/>
        <v>98.86</v>
      </c>
      <c r="J195" s="21">
        <f t="shared" si="52"/>
        <v>635.73</v>
      </c>
      <c r="K195" s="27"/>
      <c r="L195" s="21">
        <f t="shared" ref="L195" ca="1" si="53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33</v>
      </c>
      <c r="D196" s="12" t="s">
        <v>34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30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38</v>
      </c>
      <c r="E200" s="9"/>
      <c r="F200" s="21">
        <f>SUM(F196:F199)</f>
        <v>0</v>
      </c>
      <c r="G200" s="21">
        <f t="shared" ref="G200:J200" si="54">SUM(G196:G199)</f>
        <v>0</v>
      </c>
      <c r="H200" s="21">
        <f t="shared" si="54"/>
        <v>0</v>
      </c>
      <c r="I200" s="21">
        <f t="shared" si="54"/>
        <v>0</v>
      </c>
      <c r="J200" s="21">
        <f t="shared" si="54"/>
        <v>0</v>
      </c>
      <c r="K200" s="27"/>
      <c r="L200" s="21">
        <f t="shared" ref="L200" ca="1" si="55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35</v>
      </c>
      <c r="D201" s="7" t="s">
        <v>20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29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30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22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38</v>
      </c>
      <c r="E207" s="9"/>
      <c r="F207" s="21">
        <f>SUM(F201:F206)</f>
        <v>0</v>
      </c>
      <c r="G207" s="21">
        <f t="shared" ref="G207:J207" si="56">SUM(G201:G206)</f>
        <v>0</v>
      </c>
      <c r="H207" s="21">
        <f t="shared" si="56"/>
        <v>0</v>
      </c>
      <c r="I207" s="21">
        <f t="shared" si="56"/>
        <v>0</v>
      </c>
      <c r="J207" s="21">
        <f t="shared" si="56"/>
        <v>0</v>
      </c>
      <c r="K207" s="27"/>
      <c r="L207" s="21">
        <f t="shared" ref="L207" ca="1" si="57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36</v>
      </c>
      <c r="D208" s="12" t="s">
        <v>37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34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30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23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38</v>
      </c>
      <c r="E214" s="9"/>
      <c r="F214" s="21">
        <f>SUM(F208:F213)</f>
        <v>0</v>
      </c>
      <c r="G214" s="21">
        <f t="shared" ref="G214:J214" si="58">SUM(G208:G213)</f>
        <v>0</v>
      </c>
      <c r="H214" s="21">
        <f t="shared" si="58"/>
        <v>0</v>
      </c>
      <c r="I214" s="21">
        <f t="shared" si="58"/>
        <v>0</v>
      </c>
      <c r="J214" s="21">
        <f t="shared" si="58"/>
        <v>0</v>
      </c>
      <c r="K214" s="27"/>
      <c r="L214" s="21">
        <f t="shared" ref="L214" ca="1" si="59">SUM(L208:L216)</f>
        <v>0</v>
      </c>
    </row>
    <row r="215" spans="1:12" ht="15.75" customHeight="1" thickBot="1" x14ac:dyDescent="0.25">
      <c r="A215" s="31">
        <f>A174</f>
        <v>1</v>
      </c>
      <c r="B215" s="32">
        <f>B174</f>
        <v>5</v>
      </c>
      <c r="C215" s="60" t="s">
        <v>4</v>
      </c>
      <c r="D215" s="61"/>
      <c r="E215" s="33"/>
      <c r="F215" s="34">
        <f>F181+F185+F195+F200+F207+F214</f>
        <v>840</v>
      </c>
      <c r="G215" s="34">
        <f t="shared" ref="G215:J215" si="60">G181+G185+G195+G200+G207+G214</f>
        <v>24</v>
      </c>
      <c r="H215" s="34">
        <f t="shared" si="60"/>
        <v>16.46</v>
      </c>
      <c r="I215" s="34">
        <f t="shared" si="60"/>
        <v>98.86</v>
      </c>
      <c r="J215" s="34">
        <f t="shared" si="60"/>
        <v>635.73</v>
      </c>
      <c r="K215" s="35"/>
      <c r="L215" s="34">
        <f t="shared" ref="L215" ca="1" si="61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19</v>
      </c>
      <c r="D216" s="5" t="s">
        <v>20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21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22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23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38</v>
      </c>
      <c r="E223" s="9"/>
      <c r="F223" s="21">
        <f>SUM(F216:F222)</f>
        <v>0</v>
      </c>
      <c r="G223" s="21">
        <f t="shared" ref="G223:J223" si="62">SUM(G216:G222)</f>
        <v>0</v>
      </c>
      <c r="H223" s="21">
        <f t="shared" si="62"/>
        <v>0</v>
      </c>
      <c r="I223" s="21">
        <f t="shared" si="62"/>
        <v>0</v>
      </c>
      <c r="J223" s="21">
        <f t="shared" si="62"/>
        <v>0</v>
      </c>
      <c r="K223" s="27"/>
      <c r="L223" s="21">
        <f t="shared" ref="L223:L265" si="63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24</v>
      </c>
      <c r="D224" s="12" t="s">
        <v>23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38</v>
      </c>
      <c r="E227" s="9"/>
      <c r="F227" s="21">
        <f>SUM(F224:F226)</f>
        <v>0</v>
      </c>
      <c r="G227" s="21">
        <f t="shared" ref="G227:J227" si="64">SUM(G224:G226)</f>
        <v>0</v>
      </c>
      <c r="H227" s="21">
        <f t="shared" si="64"/>
        <v>0</v>
      </c>
      <c r="I227" s="21">
        <f t="shared" si="64"/>
        <v>0</v>
      </c>
      <c r="J227" s="21">
        <f t="shared" si="64"/>
        <v>0</v>
      </c>
      <c r="K227" s="27"/>
      <c r="L227" s="21">
        <f t="shared" ref="L227" ca="1" si="6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25</v>
      </c>
      <c r="D228" s="7" t="s">
        <v>26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27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28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 x14ac:dyDescent="0.25">
      <c r="A231" s="25"/>
      <c r="B231" s="16"/>
      <c r="C231" s="11"/>
      <c r="D231" s="7" t="s">
        <v>29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30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31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7" t="s">
        <v>32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38</v>
      </c>
      <c r="E237" s="9"/>
      <c r="F237" s="21">
        <f>SUM(F228:F236)</f>
        <v>0</v>
      </c>
      <c r="G237" s="21">
        <f t="shared" ref="G237:J237" si="66">SUM(G228:G236)</f>
        <v>0</v>
      </c>
      <c r="H237" s="21">
        <f t="shared" si="66"/>
        <v>0</v>
      </c>
      <c r="I237" s="21">
        <f t="shared" si="66"/>
        <v>0</v>
      </c>
      <c r="J237" s="21">
        <f t="shared" si="66"/>
        <v>0</v>
      </c>
      <c r="K237" s="27"/>
      <c r="L237" s="21">
        <f t="shared" ref="L237" ca="1" si="67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33</v>
      </c>
      <c r="D238" s="12" t="s">
        <v>34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30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38</v>
      </c>
      <c r="E242" s="9"/>
      <c r="F242" s="21">
        <f>SUM(F238:F241)</f>
        <v>0</v>
      </c>
      <c r="G242" s="21">
        <f t="shared" ref="G242:J242" si="68">SUM(G238:G241)</f>
        <v>0</v>
      </c>
      <c r="H242" s="21">
        <f t="shared" si="68"/>
        <v>0</v>
      </c>
      <c r="I242" s="21">
        <f t="shared" si="68"/>
        <v>0</v>
      </c>
      <c r="J242" s="21">
        <f t="shared" si="68"/>
        <v>0</v>
      </c>
      <c r="K242" s="27"/>
      <c r="L242" s="21">
        <f t="shared" ref="L242" ca="1" si="69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35</v>
      </c>
      <c r="D243" s="7" t="s">
        <v>20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29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30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22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38</v>
      </c>
      <c r="E249" s="9"/>
      <c r="F249" s="21">
        <f>SUM(F243:F248)</f>
        <v>0</v>
      </c>
      <c r="G249" s="21">
        <f t="shared" ref="G249:J249" si="70">SUM(G243:G248)</f>
        <v>0</v>
      </c>
      <c r="H249" s="21">
        <f t="shared" si="70"/>
        <v>0</v>
      </c>
      <c r="I249" s="21">
        <f t="shared" si="70"/>
        <v>0</v>
      </c>
      <c r="J249" s="21">
        <f t="shared" si="70"/>
        <v>0</v>
      </c>
      <c r="K249" s="27"/>
      <c r="L249" s="21">
        <f t="shared" ref="L249" ca="1" si="71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36</v>
      </c>
      <c r="D250" s="12" t="s">
        <v>37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34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30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23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38</v>
      </c>
      <c r="E256" s="9"/>
      <c r="F256" s="21">
        <f>SUM(F250:F255)</f>
        <v>0</v>
      </c>
      <c r="G256" s="21">
        <f t="shared" ref="G256:J256" si="72">SUM(G250:G255)</f>
        <v>0</v>
      </c>
      <c r="H256" s="21">
        <f t="shared" si="72"/>
        <v>0</v>
      </c>
      <c r="I256" s="21">
        <f t="shared" si="72"/>
        <v>0</v>
      </c>
      <c r="J256" s="21">
        <f t="shared" si="72"/>
        <v>0</v>
      </c>
      <c r="K256" s="27"/>
      <c r="L256" s="21">
        <f t="shared" ref="L256" ca="1" si="73">SUM(L250:L258)</f>
        <v>0</v>
      </c>
    </row>
    <row r="257" spans="1:12" ht="15.75" customHeight="1" thickBot="1" x14ac:dyDescent="0.25">
      <c r="A257" s="31">
        <f>A216</f>
        <v>1</v>
      </c>
      <c r="B257" s="32">
        <f>B216</f>
        <v>6</v>
      </c>
      <c r="C257" s="60" t="s">
        <v>4</v>
      </c>
      <c r="D257" s="61"/>
      <c r="E257" s="33"/>
      <c r="F257" s="34">
        <f>F223+F227+F237+F242+F249+F256</f>
        <v>0</v>
      </c>
      <c r="G257" s="34">
        <f t="shared" ref="G257:J257" si="74">G223+G227+G237+G242+G249+G256</f>
        <v>0</v>
      </c>
      <c r="H257" s="34">
        <f t="shared" si="74"/>
        <v>0</v>
      </c>
      <c r="I257" s="34">
        <f t="shared" si="74"/>
        <v>0</v>
      </c>
      <c r="J257" s="34">
        <f t="shared" si="74"/>
        <v>0</v>
      </c>
      <c r="K257" s="35"/>
      <c r="L257" s="34">
        <f t="shared" ref="L257" ca="1" si="75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19</v>
      </c>
      <c r="D258" s="5" t="s">
        <v>20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21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22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23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38</v>
      </c>
      <c r="E265" s="9"/>
      <c r="F265" s="21">
        <f>SUM(F258:F264)</f>
        <v>0</v>
      </c>
      <c r="G265" s="21">
        <f t="shared" ref="G265:J265" si="76">SUM(G258:G264)</f>
        <v>0</v>
      </c>
      <c r="H265" s="21">
        <f t="shared" si="76"/>
        <v>0</v>
      </c>
      <c r="I265" s="21">
        <f t="shared" si="76"/>
        <v>0</v>
      </c>
      <c r="J265" s="21">
        <f t="shared" si="76"/>
        <v>0</v>
      </c>
      <c r="K265" s="27"/>
      <c r="L265" s="21">
        <f t="shared" si="63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24</v>
      </c>
      <c r="D266" s="12" t="s">
        <v>23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38</v>
      </c>
      <c r="E269" s="9"/>
      <c r="F269" s="21">
        <f>SUM(F266:F268)</f>
        <v>0</v>
      </c>
      <c r="G269" s="21">
        <f t="shared" ref="G269:J269" si="77">SUM(G266:G268)</f>
        <v>0</v>
      </c>
      <c r="H269" s="21">
        <f t="shared" si="77"/>
        <v>0</v>
      </c>
      <c r="I269" s="21">
        <f t="shared" si="77"/>
        <v>0</v>
      </c>
      <c r="J269" s="21">
        <f t="shared" si="77"/>
        <v>0</v>
      </c>
      <c r="K269" s="27"/>
      <c r="L269" s="21">
        <f t="shared" ref="L269" ca="1" si="78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25</v>
      </c>
      <c r="D270" s="7" t="s">
        <v>26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27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28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29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30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31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32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38</v>
      </c>
      <c r="E279" s="9"/>
      <c r="F279" s="21">
        <f>SUM(F270:F278)</f>
        <v>0</v>
      </c>
      <c r="G279" s="21">
        <f t="shared" ref="G279:J279" si="79">SUM(G270:G278)</f>
        <v>0</v>
      </c>
      <c r="H279" s="21">
        <f t="shared" si="79"/>
        <v>0</v>
      </c>
      <c r="I279" s="21">
        <f t="shared" si="79"/>
        <v>0</v>
      </c>
      <c r="J279" s="21">
        <f t="shared" si="79"/>
        <v>0</v>
      </c>
      <c r="K279" s="27"/>
      <c r="L279" s="21">
        <f t="shared" ref="L279" ca="1" si="80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33</v>
      </c>
      <c r="D280" s="12" t="s">
        <v>34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30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38</v>
      </c>
      <c r="E284" s="9"/>
      <c r="F284" s="21">
        <f>SUM(F280:F283)</f>
        <v>0</v>
      </c>
      <c r="G284" s="21">
        <f t="shared" ref="G284:J284" si="81">SUM(G280:G283)</f>
        <v>0</v>
      </c>
      <c r="H284" s="21">
        <f t="shared" si="81"/>
        <v>0</v>
      </c>
      <c r="I284" s="21">
        <f t="shared" si="81"/>
        <v>0</v>
      </c>
      <c r="J284" s="21">
        <f t="shared" si="81"/>
        <v>0</v>
      </c>
      <c r="K284" s="27"/>
      <c r="L284" s="21">
        <f t="shared" ref="L284" ca="1" si="82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35</v>
      </c>
      <c r="D285" s="7" t="s">
        <v>20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29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30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22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38</v>
      </c>
      <c r="E291" s="9"/>
      <c r="F291" s="21">
        <f>SUM(F285:F290)</f>
        <v>0</v>
      </c>
      <c r="G291" s="21">
        <f t="shared" ref="G291:J291" si="83">SUM(G285:G290)</f>
        <v>0</v>
      </c>
      <c r="H291" s="21">
        <f t="shared" si="83"/>
        <v>0</v>
      </c>
      <c r="I291" s="21">
        <f t="shared" si="83"/>
        <v>0</v>
      </c>
      <c r="J291" s="21">
        <f t="shared" si="83"/>
        <v>0</v>
      </c>
      <c r="K291" s="27"/>
      <c r="L291" s="21">
        <f t="shared" ref="L291" ca="1" si="8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36</v>
      </c>
      <c r="D292" s="12" t="s">
        <v>37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34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30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23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38</v>
      </c>
      <c r="E298" s="9"/>
      <c r="F298" s="21">
        <f>SUM(F292:F297)</f>
        <v>0</v>
      </c>
      <c r="G298" s="21">
        <f t="shared" ref="G298:J298" si="85">SUM(G292:G297)</f>
        <v>0</v>
      </c>
      <c r="H298" s="21">
        <f t="shared" si="85"/>
        <v>0</v>
      </c>
      <c r="I298" s="21">
        <f t="shared" si="85"/>
        <v>0</v>
      </c>
      <c r="J298" s="21">
        <f t="shared" si="85"/>
        <v>0</v>
      </c>
      <c r="K298" s="27"/>
      <c r="L298" s="21">
        <f t="shared" ref="L298" ca="1" si="86">SUM(L292:L300)</f>
        <v>0</v>
      </c>
    </row>
    <row r="299" spans="1:12" ht="15.75" customHeight="1" thickBot="1" x14ac:dyDescent="0.25">
      <c r="A299" s="31">
        <f>A258</f>
        <v>1</v>
      </c>
      <c r="B299" s="32">
        <f>B258</f>
        <v>7</v>
      </c>
      <c r="C299" s="60" t="s">
        <v>4</v>
      </c>
      <c r="D299" s="61"/>
      <c r="E299" s="33"/>
      <c r="F299" s="34">
        <f>F265+F269+F279+F284+F291+F298</f>
        <v>0</v>
      </c>
      <c r="G299" s="34">
        <f t="shared" ref="G299:J299" si="87">G265+G269+G279+G284+G291+G298</f>
        <v>0</v>
      </c>
      <c r="H299" s="34">
        <f t="shared" si="87"/>
        <v>0</v>
      </c>
      <c r="I299" s="34">
        <f t="shared" si="87"/>
        <v>0</v>
      </c>
      <c r="J299" s="34">
        <f t="shared" si="87"/>
        <v>0</v>
      </c>
      <c r="K299" s="35"/>
      <c r="L299" s="34">
        <f t="shared" ref="L299" ca="1" si="88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19</v>
      </c>
      <c r="D300" s="5" t="s">
        <v>20</v>
      </c>
      <c r="E300" s="47"/>
      <c r="F300" s="48"/>
      <c r="G300" s="48"/>
      <c r="H300" s="48"/>
      <c r="I300" s="48"/>
      <c r="J300" s="48"/>
      <c r="K300" s="49"/>
      <c r="L300" s="48"/>
    </row>
    <row r="301" spans="1:12" ht="15" x14ac:dyDescent="0.2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 x14ac:dyDescent="0.25">
      <c r="A302" s="25"/>
      <c r="B302" s="16"/>
      <c r="C302" s="11"/>
      <c r="D302" s="7" t="s">
        <v>21</v>
      </c>
      <c r="E302" s="50"/>
      <c r="F302" s="51"/>
      <c r="G302" s="51"/>
      <c r="H302" s="51"/>
      <c r="I302" s="51"/>
      <c r="J302" s="51"/>
      <c r="K302" s="52"/>
      <c r="L302" s="51"/>
    </row>
    <row r="303" spans="1:12" ht="15" x14ac:dyDescent="0.25">
      <c r="A303" s="25"/>
      <c r="B303" s="16"/>
      <c r="C303" s="11"/>
      <c r="D303" s="7" t="s">
        <v>22</v>
      </c>
      <c r="E303" s="50"/>
      <c r="F303" s="51"/>
      <c r="G303" s="51"/>
      <c r="H303" s="51"/>
      <c r="I303" s="51"/>
      <c r="J303" s="51"/>
      <c r="K303" s="52"/>
      <c r="L303" s="51"/>
    </row>
    <row r="304" spans="1:12" ht="15" x14ac:dyDescent="0.25">
      <c r="A304" s="25"/>
      <c r="B304" s="16"/>
      <c r="C304" s="11"/>
      <c r="D304" s="7" t="s">
        <v>23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38</v>
      </c>
      <c r="E307" s="9"/>
      <c r="F307" s="21">
        <f>SUM(F300:F306)</f>
        <v>0</v>
      </c>
      <c r="G307" s="21">
        <f t="shared" ref="G307:J307" si="89">SUM(G300:G306)</f>
        <v>0</v>
      </c>
      <c r="H307" s="21">
        <f t="shared" si="89"/>
        <v>0</v>
      </c>
      <c r="I307" s="21">
        <f t="shared" si="89"/>
        <v>0</v>
      </c>
      <c r="J307" s="21">
        <f t="shared" si="89"/>
        <v>0</v>
      </c>
      <c r="K307" s="27"/>
      <c r="L307" s="21">
        <f t="shared" ref="L307:L349" si="90">SUM(L300:L306)</f>
        <v>0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24</v>
      </c>
      <c r="D308" s="12" t="s">
        <v>23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38</v>
      </c>
      <c r="E311" s="9"/>
      <c r="F311" s="21">
        <f>SUM(F308:F310)</f>
        <v>0</v>
      </c>
      <c r="G311" s="21">
        <f t="shared" ref="G311:J311" si="91">SUM(G308:G310)</f>
        <v>0</v>
      </c>
      <c r="H311" s="21">
        <f t="shared" si="91"/>
        <v>0</v>
      </c>
      <c r="I311" s="21">
        <f t="shared" si="91"/>
        <v>0</v>
      </c>
      <c r="J311" s="21">
        <f t="shared" si="91"/>
        <v>0</v>
      </c>
      <c r="K311" s="27"/>
      <c r="L311" s="21">
        <f t="shared" ref="L311" ca="1" si="92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25</v>
      </c>
      <c r="D312" s="7" t="s">
        <v>26</v>
      </c>
      <c r="E312" s="50"/>
      <c r="F312" s="51"/>
      <c r="G312" s="51"/>
      <c r="H312" s="51"/>
      <c r="I312" s="51"/>
      <c r="J312" s="51"/>
      <c r="K312" s="52"/>
      <c r="L312" s="51"/>
    </row>
    <row r="313" spans="1:12" ht="15" x14ac:dyDescent="0.25">
      <c r="A313" s="25"/>
      <c r="B313" s="16"/>
      <c r="C313" s="11"/>
      <c r="D313" s="7" t="s">
        <v>27</v>
      </c>
      <c r="E313" s="50" t="s">
        <v>47</v>
      </c>
      <c r="F313" s="51">
        <v>250</v>
      </c>
      <c r="G313" s="51">
        <v>4.25</v>
      </c>
      <c r="H313" s="51">
        <v>4</v>
      </c>
      <c r="I313" s="51">
        <v>15.85</v>
      </c>
      <c r="J313" s="51">
        <v>123.06</v>
      </c>
      <c r="K313" s="52">
        <v>148</v>
      </c>
      <c r="L313" s="51" t="s">
        <v>84</v>
      </c>
    </row>
    <row r="314" spans="1:12" ht="15" x14ac:dyDescent="0.25">
      <c r="A314" s="25"/>
      <c r="B314" s="16"/>
      <c r="C314" s="11"/>
      <c r="D314" s="7" t="s">
        <v>28</v>
      </c>
      <c r="E314" s="50" t="s">
        <v>95</v>
      </c>
      <c r="F314" s="51">
        <v>120</v>
      </c>
      <c r="G314" s="51">
        <v>8.6</v>
      </c>
      <c r="H314" s="51">
        <v>9.36</v>
      </c>
      <c r="I314" s="51">
        <v>5.1100000000000003</v>
      </c>
      <c r="J314" s="51">
        <v>139.76</v>
      </c>
      <c r="K314" s="52">
        <v>214</v>
      </c>
      <c r="L314" s="51" t="s">
        <v>81</v>
      </c>
    </row>
    <row r="315" spans="1:12" ht="15" x14ac:dyDescent="0.25">
      <c r="A315" s="25"/>
      <c r="B315" s="16"/>
      <c r="C315" s="11"/>
      <c r="D315" s="7" t="s">
        <v>29</v>
      </c>
      <c r="E315" s="50" t="s">
        <v>48</v>
      </c>
      <c r="F315" s="51">
        <v>180</v>
      </c>
      <c r="G315" s="51">
        <v>5.31</v>
      </c>
      <c r="H315" s="51">
        <v>3.77</v>
      </c>
      <c r="I315" s="51">
        <v>32.409999999999997</v>
      </c>
      <c r="J315" s="51">
        <v>191.21</v>
      </c>
      <c r="K315" s="52"/>
      <c r="L315" s="51"/>
    </row>
    <row r="316" spans="1:12" ht="15" x14ac:dyDescent="0.25">
      <c r="A316" s="25"/>
      <c r="B316" s="16"/>
      <c r="C316" s="11"/>
      <c r="D316" s="7" t="s">
        <v>30</v>
      </c>
      <c r="E316" s="50" t="s">
        <v>49</v>
      </c>
      <c r="F316" s="51">
        <v>200</v>
      </c>
      <c r="G316" s="51">
        <v>0.52</v>
      </c>
      <c r="H316" s="51">
        <v>0.03</v>
      </c>
      <c r="I316" s="51">
        <v>20.07</v>
      </c>
      <c r="J316" s="51">
        <v>82.31</v>
      </c>
      <c r="K316" s="52">
        <v>685</v>
      </c>
      <c r="L316" s="51" t="s">
        <v>73</v>
      </c>
    </row>
    <row r="317" spans="1:12" ht="15" x14ac:dyDescent="0.25">
      <c r="A317" s="25"/>
      <c r="B317" s="16"/>
      <c r="C317" s="11"/>
      <c r="D317" s="7" t="s">
        <v>31</v>
      </c>
      <c r="E317" s="50" t="s">
        <v>50</v>
      </c>
      <c r="F317" s="51">
        <v>80</v>
      </c>
      <c r="G317" s="51">
        <v>4.63</v>
      </c>
      <c r="H317" s="51">
        <v>0.46</v>
      </c>
      <c r="I317" s="51">
        <v>32.69</v>
      </c>
      <c r="J317" s="51">
        <v>157.36000000000001</v>
      </c>
      <c r="K317" s="52"/>
      <c r="L317" s="51" t="s">
        <v>73</v>
      </c>
    </row>
    <row r="318" spans="1:12" ht="15" x14ac:dyDescent="0.25">
      <c r="A318" s="25"/>
      <c r="B318" s="16"/>
      <c r="C318" s="11"/>
      <c r="D318" s="7" t="s">
        <v>32</v>
      </c>
      <c r="E318" s="50" t="s">
        <v>51</v>
      </c>
      <c r="F318" s="51">
        <v>60</v>
      </c>
      <c r="G318" s="51">
        <v>3.96</v>
      </c>
      <c r="H318" s="51">
        <v>0.72</v>
      </c>
      <c r="I318" s="51">
        <v>20.04</v>
      </c>
      <c r="J318" s="51">
        <v>116.03</v>
      </c>
      <c r="K318" s="52"/>
      <c r="L318" s="51" t="s">
        <v>74</v>
      </c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38</v>
      </c>
      <c r="E321" s="9"/>
      <c r="F321" s="21">
        <f>SUM(F312:F320)</f>
        <v>890</v>
      </c>
      <c r="G321" s="21">
        <f t="shared" ref="G321:J321" si="93">SUM(G312:G320)</f>
        <v>27.27</v>
      </c>
      <c r="H321" s="21">
        <f t="shared" si="93"/>
        <v>18.34</v>
      </c>
      <c r="I321" s="21">
        <f t="shared" si="93"/>
        <v>126.16999999999999</v>
      </c>
      <c r="J321" s="21">
        <f t="shared" si="93"/>
        <v>809.7299999999999</v>
      </c>
      <c r="K321" s="27"/>
      <c r="L321" s="21">
        <f t="shared" ref="L321" ca="1" si="94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33</v>
      </c>
      <c r="D322" s="12" t="s">
        <v>34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30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38</v>
      </c>
      <c r="E326" s="9"/>
      <c r="F326" s="21">
        <f>SUM(F322:F325)</f>
        <v>0</v>
      </c>
      <c r="G326" s="21">
        <f t="shared" ref="G326:J326" si="95">SUM(G322:G325)</f>
        <v>0</v>
      </c>
      <c r="H326" s="21">
        <f t="shared" si="95"/>
        <v>0</v>
      </c>
      <c r="I326" s="21">
        <f t="shared" si="95"/>
        <v>0</v>
      </c>
      <c r="J326" s="21">
        <f t="shared" si="95"/>
        <v>0</v>
      </c>
      <c r="K326" s="27"/>
      <c r="L326" s="21">
        <f t="shared" ref="L326" ca="1" si="96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35</v>
      </c>
      <c r="D327" s="7" t="s">
        <v>20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29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30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22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38</v>
      </c>
      <c r="E333" s="9"/>
      <c r="F333" s="21">
        <f>SUM(F327:F332)</f>
        <v>0</v>
      </c>
      <c r="G333" s="21">
        <f t="shared" ref="G333:J333" si="97">SUM(G327:G332)</f>
        <v>0</v>
      </c>
      <c r="H333" s="21">
        <f t="shared" si="97"/>
        <v>0</v>
      </c>
      <c r="I333" s="21">
        <f t="shared" si="97"/>
        <v>0</v>
      </c>
      <c r="J333" s="21">
        <f t="shared" si="97"/>
        <v>0</v>
      </c>
      <c r="K333" s="27"/>
      <c r="L333" s="21">
        <f t="shared" ref="L333" ca="1" si="98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36</v>
      </c>
      <c r="D334" s="12" t="s">
        <v>37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34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30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23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38</v>
      </c>
      <c r="E340" s="9"/>
      <c r="F340" s="21">
        <f>SUM(F334:F339)</f>
        <v>0</v>
      </c>
      <c r="G340" s="21">
        <f t="shared" ref="G340:J340" si="99">SUM(G334:G339)</f>
        <v>0</v>
      </c>
      <c r="H340" s="21">
        <f t="shared" si="99"/>
        <v>0</v>
      </c>
      <c r="I340" s="21">
        <f t="shared" si="99"/>
        <v>0</v>
      </c>
      <c r="J340" s="21">
        <f t="shared" si="99"/>
        <v>0</v>
      </c>
      <c r="K340" s="27"/>
      <c r="L340" s="21">
        <f t="shared" ref="L340" ca="1" si="100">SUM(L334:L342)</f>
        <v>0</v>
      </c>
    </row>
    <row r="341" spans="1:12" ht="15.75" customHeight="1" thickBot="1" x14ac:dyDescent="0.25">
      <c r="A341" s="31">
        <f>A300</f>
        <v>2</v>
      </c>
      <c r="B341" s="32">
        <f>B300</f>
        <v>1</v>
      </c>
      <c r="C341" s="60" t="s">
        <v>4</v>
      </c>
      <c r="D341" s="61"/>
      <c r="E341" s="33"/>
      <c r="F341" s="34">
        <f>F307+F311+F321+F326+F333+F340</f>
        <v>890</v>
      </c>
      <c r="G341" s="34">
        <f t="shared" ref="G341:J341" si="101">G307+G311+G321+G326+G333+G340</f>
        <v>27.27</v>
      </c>
      <c r="H341" s="34">
        <f t="shared" si="101"/>
        <v>18.34</v>
      </c>
      <c r="I341" s="34">
        <f t="shared" si="101"/>
        <v>126.16999999999999</v>
      </c>
      <c r="J341" s="34">
        <f t="shared" si="101"/>
        <v>809.7299999999999</v>
      </c>
      <c r="K341" s="35"/>
      <c r="L341" s="34">
        <f t="shared" ref="L341" ca="1" si="102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19</v>
      </c>
      <c r="D342" s="5" t="s">
        <v>20</v>
      </c>
      <c r="E342" s="47"/>
      <c r="F342" s="48"/>
      <c r="G342" s="48"/>
      <c r="H342" s="48"/>
      <c r="I342" s="48"/>
      <c r="J342" s="48"/>
      <c r="K342" s="49"/>
      <c r="L342" s="48"/>
    </row>
    <row r="343" spans="1:12" ht="15" x14ac:dyDescent="0.2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 x14ac:dyDescent="0.25">
      <c r="A344" s="15"/>
      <c r="B344" s="16"/>
      <c r="C344" s="11"/>
      <c r="D344" s="7" t="s">
        <v>21</v>
      </c>
      <c r="E344" s="50"/>
      <c r="F344" s="51"/>
      <c r="G344" s="51"/>
      <c r="H344" s="51"/>
      <c r="I344" s="51"/>
      <c r="J344" s="51"/>
      <c r="K344" s="52"/>
      <c r="L344" s="51"/>
    </row>
    <row r="345" spans="1:12" ht="15" x14ac:dyDescent="0.25">
      <c r="A345" s="15"/>
      <c r="B345" s="16"/>
      <c r="C345" s="11"/>
      <c r="D345" s="7" t="s">
        <v>22</v>
      </c>
      <c r="E345" s="50"/>
      <c r="F345" s="51"/>
      <c r="G345" s="51"/>
      <c r="H345" s="51"/>
      <c r="I345" s="51"/>
      <c r="J345" s="51"/>
      <c r="K345" s="52"/>
      <c r="L345" s="51"/>
    </row>
    <row r="346" spans="1:12" ht="15" x14ac:dyDescent="0.25">
      <c r="A346" s="15"/>
      <c r="B346" s="16"/>
      <c r="C346" s="11"/>
      <c r="D346" s="7" t="s">
        <v>23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38</v>
      </c>
      <c r="E349" s="9"/>
      <c r="F349" s="21">
        <f>SUM(F342:F348)</f>
        <v>0</v>
      </c>
      <c r="G349" s="21">
        <f t="shared" ref="G349:J349" si="103">SUM(G342:G348)</f>
        <v>0</v>
      </c>
      <c r="H349" s="21">
        <f t="shared" si="103"/>
        <v>0</v>
      </c>
      <c r="I349" s="21">
        <f t="shared" si="103"/>
        <v>0</v>
      </c>
      <c r="J349" s="21">
        <f t="shared" si="103"/>
        <v>0</v>
      </c>
      <c r="K349" s="27"/>
      <c r="L349" s="21">
        <f t="shared" si="90"/>
        <v>0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24</v>
      </c>
      <c r="D350" s="12" t="s">
        <v>23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38</v>
      </c>
      <c r="E353" s="9"/>
      <c r="F353" s="21">
        <f>SUM(F350:F352)</f>
        <v>0</v>
      </c>
      <c r="G353" s="21">
        <f t="shared" ref="G353:J353" si="104">SUM(G350:G352)</f>
        <v>0</v>
      </c>
      <c r="H353" s="21">
        <f t="shared" si="104"/>
        <v>0</v>
      </c>
      <c r="I353" s="21">
        <f t="shared" si="104"/>
        <v>0</v>
      </c>
      <c r="J353" s="21">
        <f t="shared" si="104"/>
        <v>0</v>
      </c>
      <c r="K353" s="27"/>
      <c r="L353" s="21">
        <f t="shared" ref="L353" ca="1" si="105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25</v>
      </c>
      <c r="D354" s="7" t="s">
        <v>26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 x14ac:dyDescent="0.25">
      <c r="A355" s="15"/>
      <c r="B355" s="16"/>
      <c r="C355" s="11"/>
      <c r="D355" s="7" t="s">
        <v>27</v>
      </c>
      <c r="E355" s="50" t="s">
        <v>52</v>
      </c>
      <c r="F355" s="51">
        <v>250</v>
      </c>
      <c r="G355" s="51">
        <v>1.8</v>
      </c>
      <c r="H355" s="51">
        <v>4.7300000000000004</v>
      </c>
      <c r="I355" s="51">
        <v>10.39</v>
      </c>
      <c r="J355" s="51">
        <v>94.7</v>
      </c>
      <c r="K355" s="52">
        <v>138</v>
      </c>
      <c r="L355" s="51" t="s">
        <v>78</v>
      </c>
    </row>
    <row r="356" spans="1:12" ht="15" x14ac:dyDescent="0.25">
      <c r="A356" s="15"/>
      <c r="B356" s="16"/>
      <c r="C356" s="11"/>
      <c r="D356" s="7" t="s">
        <v>28</v>
      </c>
      <c r="E356" s="50" t="s">
        <v>53</v>
      </c>
      <c r="F356" s="51">
        <v>180</v>
      </c>
      <c r="G356" s="51">
        <v>13.95</v>
      </c>
      <c r="H356" s="51">
        <v>7.65</v>
      </c>
      <c r="I356" s="51">
        <v>32.549999999999997</v>
      </c>
      <c r="J356" s="51">
        <v>271.82</v>
      </c>
      <c r="K356" s="52">
        <v>431</v>
      </c>
      <c r="L356" s="51" t="s">
        <v>85</v>
      </c>
    </row>
    <row r="357" spans="1:12" ht="15" x14ac:dyDescent="0.25">
      <c r="A357" s="15"/>
      <c r="B357" s="16"/>
      <c r="C357" s="11"/>
      <c r="D357" s="7" t="s">
        <v>29</v>
      </c>
      <c r="E357" s="50" t="s">
        <v>91</v>
      </c>
      <c r="F357" s="51">
        <v>100</v>
      </c>
      <c r="G357" s="51">
        <v>10.3</v>
      </c>
      <c r="H357" s="51">
        <v>1.3</v>
      </c>
      <c r="I357" s="51">
        <v>11.9</v>
      </c>
      <c r="J357" s="51">
        <v>69.900000000000006</v>
      </c>
      <c r="K357" s="52">
        <v>520</v>
      </c>
      <c r="L357" s="51" t="s">
        <v>77</v>
      </c>
    </row>
    <row r="358" spans="1:12" ht="15" x14ac:dyDescent="0.25">
      <c r="A358" s="15"/>
      <c r="B358" s="16"/>
      <c r="C358" s="11"/>
      <c r="D358" s="7" t="s">
        <v>30</v>
      </c>
      <c r="E358" s="50" t="s">
        <v>54</v>
      </c>
      <c r="F358" s="51">
        <v>200</v>
      </c>
      <c r="G358" s="51">
        <v>0.04</v>
      </c>
      <c r="H358" s="51">
        <v>0.01</v>
      </c>
      <c r="I358" s="51">
        <v>9.09</v>
      </c>
      <c r="J358" s="51">
        <v>34.81</v>
      </c>
      <c r="K358" s="52">
        <v>639</v>
      </c>
      <c r="L358" s="51" t="s">
        <v>72</v>
      </c>
    </row>
    <row r="359" spans="1:12" ht="15" x14ac:dyDescent="0.25">
      <c r="A359" s="15"/>
      <c r="B359" s="16"/>
      <c r="C359" s="11"/>
      <c r="D359" s="7" t="s">
        <v>31</v>
      </c>
      <c r="E359" s="50" t="s">
        <v>50</v>
      </c>
      <c r="F359" s="51">
        <v>80</v>
      </c>
      <c r="G359" s="51">
        <v>4.63</v>
      </c>
      <c r="H359" s="51">
        <v>0.46</v>
      </c>
      <c r="I359" s="51">
        <v>32.69</v>
      </c>
      <c r="J359" s="51">
        <v>157.36000000000001</v>
      </c>
      <c r="K359" s="52"/>
      <c r="L359" s="51" t="s">
        <v>73</v>
      </c>
    </row>
    <row r="360" spans="1:12" ht="15" x14ac:dyDescent="0.25">
      <c r="A360" s="15"/>
      <c r="B360" s="16"/>
      <c r="C360" s="11"/>
      <c r="D360" s="7" t="s">
        <v>32</v>
      </c>
      <c r="E360" s="50" t="s">
        <v>51</v>
      </c>
      <c r="F360" s="51">
        <v>60</v>
      </c>
      <c r="G360" s="51">
        <v>3.96</v>
      </c>
      <c r="H360" s="51">
        <v>0.72</v>
      </c>
      <c r="I360" s="51">
        <v>20.04</v>
      </c>
      <c r="J360" s="51">
        <v>116.03</v>
      </c>
      <c r="K360" s="52"/>
      <c r="L360" s="51" t="s">
        <v>74</v>
      </c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38</v>
      </c>
      <c r="E363" s="9"/>
      <c r="F363" s="21">
        <f>SUM(F354:F362)</f>
        <v>870</v>
      </c>
      <c r="G363" s="21">
        <f t="shared" ref="G363:J363" si="106">SUM(G354:G362)</f>
        <v>34.68</v>
      </c>
      <c r="H363" s="21">
        <f t="shared" si="106"/>
        <v>14.870000000000003</v>
      </c>
      <c r="I363" s="21">
        <f t="shared" si="106"/>
        <v>116.66</v>
      </c>
      <c r="J363" s="21">
        <f t="shared" si="106"/>
        <v>744.61999999999989</v>
      </c>
      <c r="K363" s="27"/>
      <c r="L363" s="21">
        <f t="shared" ref="L363" ca="1" si="107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33</v>
      </c>
      <c r="D364" s="12" t="s">
        <v>34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12" t="s">
        <v>30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38</v>
      </c>
      <c r="E368" s="9"/>
      <c r="F368" s="21">
        <f>SUM(F364:F367)</f>
        <v>0</v>
      </c>
      <c r="G368" s="21">
        <f t="shared" ref="G368:J368" si="108">SUM(G364:G367)</f>
        <v>0</v>
      </c>
      <c r="H368" s="21">
        <f t="shared" si="108"/>
        <v>0</v>
      </c>
      <c r="I368" s="21">
        <f t="shared" si="108"/>
        <v>0</v>
      </c>
      <c r="J368" s="21">
        <f t="shared" si="108"/>
        <v>0</v>
      </c>
      <c r="K368" s="27"/>
      <c r="L368" s="21">
        <f t="shared" ref="L368" ca="1" si="109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35</v>
      </c>
      <c r="D369" s="7" t="s">
        <v>20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29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30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22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38</v>
      </c>
      <c r="E375" s="9"/>
      <c r="F375" s="21">
        <f>SUM(F369:F374)</f>
        <v>0</v>
      </c>
      <c r="G375" s="21">
        <f t="shared" ref="G375:J375" si="110">SUM(G369:G374)</f>
        <v>0</v>
      </c>
      <c r="H375" s="21">
        <f t="shared" si="110"/>
        <v>0</v>
      </c>
      <c r="I375" s="21">
        <f t="shared" si="110"/>
        <v>0</v>
      </c>
      <c r="J375" s="21">
        <f t="shared" si="110"/>
        <v>0</v>
      </c>
      <c r="K375" s="27"/>
      <c r="L375" s="21">
        <f t="shared" ref="L375" ca="1" si="111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36</v>
      </c>
      <c r="D376" s="12" t="s">
        <v>37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34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30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23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38</v>
      </c>
      <c r="E382" s="9"/>
      <c r="F382" s="21">
        <f>SUM(F376:F381)</f>
        <v>0</v>
      </c>
      <c r="G382" s="21">
        <f t="shared" ref="G382:J382" si="112">SUM(G376:G381)</f>
        <v>0</v>
      </c>
      <c r="H382" s="21">
        <f t="shared" si="112"/>
        <v>0</v>
      </c>
      <c r="I382" s="21">
        <f t="shared" si="112"/>
        <v>0</v>
      </c>
      <c r="J382" s="21">
        <f t="shared" si="112"/>
        <v>0</v>
      </c>
      <c r="K382" s="27"/>
      <c r="L382" s="21">
        <f t="shared" ref="L382" ca="1" si="113">SUM(L376:L384)</f>
        <v>0</v>
      </c>
    </row>
    <row r="383" spans="1:12" ht="15.75" customHeight="1" thickBot="1" x14ac:dyDescent="0.25">
      <c r="A383" s="36">
        <f>A342</f>
        <v>2</v>
      </c>
      <c r="B383" s="36">
        <f>B342</f>
        <v>2</v>
      </c>
      <c r="C383" s="60" t="s">
        <v>4</v>
      </c>
      <c r="D383" s="61"/>
      <c r="E383" s="33"/>
      <c r="F383" s="34">
        <f>F349+F353+F363+F368+F375+F382</f>
        <v>870</v>
      </c>
      <c r="G383" s="34">
        <f t="shared" ref="G383:J383" si="114">G349+G353+G363+G368+G375+G382</f>
        <v>34.68</v>
      </c>
      <c r="H383" s="34">
        <f t="shared" si="114"/>
        <v>14.870000000000003</v>
      </c>
      <c r="I383" s="34">
        <f t="shared" si="114"/>
        <v>116.66</v>
      </c>
      <c r="J383" s="34">
        <f t="shared" si="114"/>
        <v>744.61999999999989</v>
      </c>
      <c r="K383" s="35"/>
      <c r="L383" s="34">
        <f t="shared" ref="L383" ca="1" si="115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19</v>
      </c>
      <c r="D384" s="5" t="s">
        <v>20</v>
      </c>
      <c r="E384" s="47"/>
      <c r="F384" s="48"/>
      <c r="G384" s="48"/>
      <c r="H384" s="48"/>
      <c r="I384" s="48"/>
      <c r="J384" s="48"/>
      <c r="K384" s="49"/>
      <c r="L384" s="48"/>
    </row>
    <row r="385" spans="1:12" ht="15" x14ac:dyDescent="0.2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 x14ac:dyDescent="0.25">
      <c r="A386" s="25"/>
      <c r="B386" s="16"/>
      <c r="C386" s="11"/>
      <c r="D386" s="7" t="s">
        <v>21</v>
      </c>
      <c r="E386" s="50"/>
      <c r="F386" s="51"/>
      <c r="G386" s="51"/>
      <c r="H386" s="51"/>
      <c r="I386" s="51"/>
      <c r="J386" s="51"/>
      <c r="K386" s="52"/>
      <c r="L386" s="51"/>
    </row>
    <row r="387" spans="1:12" ht="15" x14ac:dyDescent="0.25">
      <c r="A387" s="25"/>
      <c r="B387" s="16"/>
      <c r="C387" s="11"/>
      <c r="D387" s="7" t="s">
        <v>22</v>
      </c>
      <c r="E387" s="50"/>
      <c r="F387" s="51"/>
      <c r="G387" s="51"/>
      <c r="H387" s="51"/>
      <c r="I387" s="51"/>
      <c r="J387" s="51"/>
      <c r="K387" s="52"/>
      <c r="L387" s="51"/>
    </row>
    <row r="388" spans="1:12" ht="15" x14ac:dyDescent="0.25">
      <c r="A388" s="25"/>
      <c r="B388" s="16"/>
      <c r="C388" s="11"/>
      <c r="D388" s="7" t="s">
        <v>23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38</v>
      </c>
      <c r="E391" s="9"/>
      <c r="F391" s="21">
        <f>SUM(F384:F390)</f>
        <v>0</v>
      </c>
      <c r="G391" s="21">
        <f t="shared" ref="G391:J391" si="116">SUM(G384:G390)</f>
        <v>0</v>
      </c>
      <c r="H391" s="21">
        <f t="shared" si="116"/>
        <v>0</v>
      </c>
      <c r="I391" s="21">
        <f t="shared" si="116"/>
        <v>0</v>
      </c>
      <c r="J391" s="21">
        <f t="shared" si="116"/>
        <v>0</v>
      </c>
      <c r="K391" s="27"/>
      <c r="L391" s="21">
        <f t="shared" ref="L391:L433" si="117">SUM(L384:L390)</f>
        <v>0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24</v>
      </c>
      <c r="D392" s="12" t="s">
        <v>23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38</v>
      </c>
      <c r="E395" s="9"/>
      <c r="F395" s="21">
        <f>SUM(F392:F394)</f>
        <v>0</v>
      </c>
      <c r="G395" s="21">
        <f t="shared" ref="G395:J395" si="118">SUM(G392:G394)</f>
        <v>0</v>
      </c>
      <c r="H395" s="21">
        <f t="shared" si="118"/>
        <v>0</v>
      </c>
      <c r="I395" s="21">
        <f t="shared" si="118"/>
        <v>0</v>
      </c>
      <c r="J395" s="21">
        <f t="shared" si="118"/>
        <v>0</v>
      </c>
      <c r="K395" s="27"/>
      <c r="L395" s="21">
        <f t="shared" ref="L395" ca="1" si="119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25</v>
      </c>
      <c r="D396" s="7" t="s">
        <v>26</v>
      </c>
      <c r="E396" s="50"/>
      <c r="F396" s="51"/>
      <c r="G396" s="51"/>
      <c r="H396" s="51"/>
      <c r="I396" s="51"/>
      <c r="J396" s="51"/>
      <c r="K396" s="52"/>
      <c r="L396" s="51"/>
    </row>
    <row r="397" spans="1:12" ht="15" x14ac:dyDescent="0.25">
      <c r="A397" s="25"/>
      <c r="B397" s="16"/>
      <c r="C397" s="11"/>
      <c r="D397" s="7" t="s">
        <v>27</v>
      </c>
      <c r="E397" s="50" t="s">
        <v>65</v>
      </c>
      <c r="F397" s="51">
        <v>250</v>
      </c>
      <c r="G397" s="51">
        <v>3.92</v>
      </c>
      <c r="H397" s="51">
        <v>1.35</v>
      </c>
      <c r="I397" s="51">
        <v>17.64</v>
      </c>
      <c r="J397" s="51">
        <v>102.62</v>
      </c>
      <c r="K397" s="52">
        <v>169</v>
      </c>
      <c r="L397" s="51" t="s">
        <v>84</v>
      </c>
    </row>
    <row r="398" spans="1:12" ht="15" x14ac:dyDescent="0.25">
      <c r="A398" s="25"/>
      <c r="B398" s="16"/>
      <c r="C398" s="11"/>
      <c r="D398" s="7" t="s">
        <v>28</v>
      </c>
      <c r="E398" s="50" t="s">
        <v>66</v>
      </c>
      <c r="F398" s="51">
        <v>120</v>
      </c>
      <c r="G398" s="51">
        <v>3.2</v>
      </c>
      <c r="H398" s="51">
        <v>3</v>
      </c>
      <c r="I398" s="51">
        <v>11.5</v>
      </c>
      <c r="J398" s="51">
        <v>102.1</v>
      </c>
      <c r="K398" s="52">
        <v>495</v>
      </c>
      <c r="L398" s="51" t="s">
        <v>70</v>
      </c>
    </row>
    <row r="399" spans="1:12" ht="15" x14ac:dyDescent="0.25">
      <c r="A399" s="25"/>
      <c r="B399" s="16"/>
      <c r="C399" s="11"/>
      <c r="D399" s="7" t="s">
        <v>29</v>
      </c>
      <c r="E399" s="50" t="s">
        <v>58</v>
      </c>
      <c r="F399" s="51">
        <v>180</v>
      </c>
      <c r="G399" s="51">
        <v>10.16</v>
      </c>
      <c r="H399" s="51">
        <v>15.87</v>
      </c>
      <c r="I399" s="51">
        <v>15.97</v>
      </c>
      <c r="J399" s="51">
        <v>254.78</v>
      </c>
      <c r="K399" s="52">
        <v>332</v>
      </c>
      <c r="L399" s="51" t="s">
        <v>71</v>
      </c>
    </row>
    <row r="400" spans="1:12" ht="15" x14ac:dyDescent="0.25">
      <c r="A400" s="25"/>
      <c r="B400" s="16"/>
      <c r="C400" s="11"/>
      <c r="D400" s="7" t="s">
        <v>30</v>
      </c>
      <c r="E400" s="50" t="s">
        <v>49</v>
      </c>
      <c r="F400" s="51">
        <v>200</v>
      </c>
      <c r="G400" s="51">
        <v>0.11</v>
      </c>
      <c r="H400" s="51">
        <v>0.04</v>
      </c>
      <c r="I400" s="51">
        <v>26.96</v>
      </c>
      <c r="J400" s="51">
        <v>108.48</v>
      </c>
      <c r="K400" s="52">
        <v>705</v>
      </c>
      <c r="L400" s="51" t="s">
        <v>72</v>
      </c>
    </row>
    <row r="401" spans="1:12" ht="15" x14ac:dyDescent="0.25">
      <c r="A401" s="25"/>
      <c r="B401" s="16"/>
      <c r="C401" s="11"/>
      <c r="D401" s="7" t="s">
        <v>31</v>
      </c>
      <c r="E401" s="50" t="s">
        <v>50</v>
      </c>
      <c r="F401" s="51">
        <v>80</v>
      </c>
      <c r="G401" s="51">
        <v>4.63</v>
      </c>
      <c r="H401" s="51">
        <v>0.46</v>
      </c>
      <c r="I401" s="51">
        <v>32.69</v>
      </c>
      <c r="J401" s="51">
        <v>157.36000000000001</v>
      </c>
      <c r="K401" s="52"/>
      <c r="L401" s="51" t="s">
        <v>73</v>
      </c>
    </row>
    <row r="402" spans="1:12" ht="15" x14ac:dyDescent="0.25">
      <c r="A402" s="25"/>
      <c r="B402" s="16"/>
      <c r="C402" s="11"/>
      <c r="D402" s="7" t="s">
        <v>32</v>
      </c>
      <c r="E402" s="50" t="s">
        <v>51</v>
      </c>
      <c r="F402" s="51">
        <v>60</v>
      </c>
      <c r="G402" s="51">
        <v>3.96</v>
      </c>
      <c r="H402" s="51">
        <v>0.72</v>
      </c>
      <c r="I402" s="51">
        <v>20.04</v>
      </c>
      <c r="J402" s="51">
        <v>116.03</v>
      </c>
      <c r="K402" s="52"/>
      <c r="L402" s="51" t="s">
        <v>74</v>
      </c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38</v>
      </c>
      <c r="E405" s="9"/>
      <c r="F405" s="21">
        <f>SUM(F396:F404)</f>
        <v>890</v>
      </c>
      <c r="G405" s="21">
        <f t="shared" ref="G405:J405" si="120">SUM(G396:G404)</f>
        <v>25.98</v>
      </c>
      <c r="H405" s="21">
        <f t="shared" si="120"/>
        <v>21.439999999999998</v>
      </c>
      <c r="I405" s="21">
        <f t="shared" si="120"/>
        <v>124.79999999999998</v>
      </c>
      <c r="J405" s="21">
        <f t="shared" si="120"/>
        <v>841.37</v>
      </c>
      <c r="K405" s="27"/>
      <c r="L405" s="21">
        <f t="shared" ref="L405" ca="1" si="121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33</v>
      </c>
      <c r="D406" s="12" t="s">
        <v>34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5"/>
      <c r="B407" s="16"/>
      <c r="C407" s="11"/>
      <c r="D407" s="12" t="s">
        <v>30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38</v>
      </c>
      <c r="E410" s="9"/>
      <c r="F410" s="21">
        <f>SUM(F406:F409)</f>
        <v>0</v>
      </c>
      <c r="G410" s="21">
        <f t="shared" ref="G410:J410" si="122">SUM(G406:G409)</f>
        <v>0</v>
      </c>
      <c r="H410" s="21">
        <f t="shared" si="122"/>
        <v>0</v>
      </c>
      <c r="I410" s="21">
        <f t="shared" si="122"/>
        <v>0</v>
      </c>
      <c r="J410" s="21">
        <f t="shared" si="122"/>
        <v>0</v>
      </c>
      <c r="K410" s="27"/>
      <c r="L410" s="21">
        <f t="shared" ref="L410" ca="1" si="12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35</v>
      </c>
      <c r="D411" s="7" t="s">
        <v>20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29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30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22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38</v>
      </c>
      <c r="E417" s="9"/>
      <c r="F417" s="21">
        <f>SUM(F411:F416)</f>
        <v>0</v>
      </c>
      <c r="G417" s="21">
        <f t="shared" ref="G417:J417" si="124">SUM(G411:G416)</f>
        <v>0</v>
      </c>
      <c r="H417" s="21">
        <f t="shared" si="124"/>
        <v>0</v>
      </c>
      <c r="I417" s="21">
        <f t="shared" si="124"/>
        <v>0</v>
      </c>
      <c r="J417" s="21">
        <f t="shared" si="124"/>
        <v>0</v>
      </c>
      <c r="K417" s="27"/>
      <c r="L417" s="21">
        <f t="shared" ref="L417" ca="1" si="125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36</v>
      </c>
      <c r="D418" s="12" t="s">
        <v>37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34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30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23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38</v>
      </c>
      <c r="E424" s="9"/>
      <c r="F424" s="21">
        <f>SUM(F418:F423)</f>
        <v>0</v>
      </c>
      <c r="G424" s="21">
        <f t="shared" ref="G424:J424" si="126">SUM(G418:G423)</f>
        <v>0</v>
      </c>
      <c r="H424" s="21">
        <f t="shared" si="126"/>
        <v>0</v>
      </c>
      <c r="I424" s="21">
        <f t="shared" si="126"/>
        <v>0</v>
      </c>
      <c r="J424" s="21">
        <f t="shared" si="126"/>
        <v>0</v>
      </c>
      <c r="K424" s="27"/>
      <c r="L424" s="21">
        <f t="shared" ref="L424" ca="1" si="127">SUM(L418:L426)</f>
        <v>0</v>
      </c>
    </row>
    <row r="425" spans="1:12" ht="15.75" customHeight="1" thickBot="1" x14ac:dyDescent="0.25">
      <c r="A425" s="31">
        <f>A384</f>
        <v>2</v>
      </c>
      <c r="B425" s="32">
        <f>B384</f>
        <v>3</v>
      </c>
      <c r="C425" s="60" t="s">
        <v>4</v>
      </c>
      <c r="D425" s="61"/>
      <c r="E425" s="33"/>
      <c r="F425" s="34">
        <f>F391+F395+F405+F410+F417+F424</f>
        <v>890</v>
      </c>
      <c r="G425" s="34">
        <f t="shared" ref="G425:J425" si="128">G391+G395+G405+G410+G417+G424</f>
        <v>25.98</v>
      </c>
      <c r="H425" s="34">
        <f t="shared" si="128"/>
        <v>21.439999999999998</v>
      </c>
      <c r="I425" s="34">
        <f t="shared" si="128"/>
        <v>124.79999999999998</v>
      </c>
      <c r="J425" s="34">
        <f t="shared" si="128"/>
        <v>841.37</v>
      </c>
      <c r="K425" s="35"/>
      <c r="L425" s="34">
        <f t="shared" ref="L425" ca="1" si="129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19</v>
      </c>
      <c r="D426" s="5" t="s">
        <v>20</v>
      </c>
      <c r="E426" s="47"/>
      <c r="F426" s="48"/>
      <c r="G426" s="48"/>
      <c r="H426" s="48"/>
      <c r="I426" s="48"/>
      <c r="J426" s="48"/>
      <c r="K426" s="49"/>
      <c r="L426" s="48"/>
    </row>
    <row r="427" spans="1:12" ht="15" x14ac:dyDescent="0.2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 x14ac:dyDescent="0.25">
      <c r="A428" s="25"/>
      <c r="B428" s="16"/>
      <c r="C428" s="11"/>
      <c r="D428" s="7" t="s">
        <v>21</v>
      </c>
      <c r="E428" s="50"/>
      <c r="F428" s="51"/>
      <c r="G428" s="51"/>
      <c r="H428" s="51"/>
      <c r="I428" s="51"/>
      <c r="J428" s="51"/>
      <c r="K428" s="52"/>
      <c r="L428" s="51"/>
    </row>
    <row r="429" spans="1:12" ht="15" x14ac:dyDescent="0.25">
      <c r="A429" s="25"/>
      <c r="B429" s="16"/>
      <c r="C429" s="11"/>
      <c r="D429" s="7" t="s">
        <v>22</v>
      </c>
      <c r="E429" s="50"/>
      <c r="F429" s="51"/>
      <c r="G429" s="51"/>
      <c r="H429" s="51"/>
      <c r="I429" s="51"/>
      <c r="J429" s="51"/>
      <c r="K429" s="52"/>
      <c r="L429" s="51"/>
    </row>
    <row r="430" spans="1:12" ht="15" x14ac:dyDescent="0.25">
      <c r="A430" s="25"/>
      <c r="B430" s="16"/>
      <c r="C430" s="11"/>
      <c r="D430" s="7" t="s">
        <v>23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38</v>
      </c>
      <c r="E433" s="9"/>
      <c r="F433" s="21">
        <f>SUM(F426:F432)</f>
        <v>0</v>
      </c>
      <c r="G433" s="21">
        <f t="shared" ref="G433:J433" si="130">SUM(G426:G432)</f>
        <v>0</v>
      </c>
      <c r="H433" s="21">
        <f t="shared" si="130"/>
        <v>0</v>
      </c>
      <c r="I433" s="21">
        <f t="shared" si="130"/>
        <v>0</v>
      </c>
      <c r="J433" s="21">
        <f t="shared" si="130"/>
        <v>0</v>
      </c>
      <c r="K433" s="27"/>
      <c r="L433" s="21">
        <f t="shared" si="117"/>
        <v>0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24</v>
      </c>
      <c r="D434" s="12" t="s">
        <v>23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38</v>
      </c>
      <c r="E437" s="9"/>
      <c r="F437" s="21">
        <f>SUM(F434:F436)</f>
        <v>0</v>
      </c>
      <c r="G437" s="21">
        <f t="shared" ref="G437:J437" si="131">SUM(G434:G436)</f>
        <v>0</v>
      </c>
      <c r="H437" s="21">
        <f t="shared" si="131"/>
        <v>0</v>
      </c>
      <c r="I437" s="21">
        <f t="shared" si="131"/>
        <v>0</v>
      </c>
      <c r="J437" s="21">
        <f t="shared" si="131"/>
        <v>0</v>
      </c>
      <c r="K437" s="27"/>
      <c r="L437" s="21">
        <f t="shared" ref="L437" ca="1" si="132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25</v>
      </c>
      <c r="D438" s="7" t="s">
        <v>26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 x14ac:dyDescent="0.25">
      <c r="A439" s="25"/>
      <c r="B439" s="16"/>
      <c r="C439" s="11"/>
      <c r="D439" s="7" t="s">
        <v>27</v>
      </c>
      <c r="E439" s="50" t="s">
        <v>67</v>
      </c>
      <c r="F439" s="51">
        <v>250</v>
      </c>
      <c r="G439" s="51">
        <v>5.18</v>
      </c>
      <c r="H439" s="51">
        <v>12.72</v>
      </c>
      <c r="I439" s="51">
        <v>13.85</v>
      </c>
      <c r="J439" s="51">
        <v>195.24</v>
      </c>
      <c r="K439" s="52" t="s">
        <v>120</v>
      </c>
      <c r="L439" s="51" t="s">
        <v>70</v>
      </c>
    </row>
    <row r="440" spans="1:12" ht="15" x14ac:dyDescent="0.25">
      <c r="A440" s="25"/>
      <c r="B440" s="16"/>
      <c r="C440" s="11"/>
      <c r="D440" s="7" t="s">
        <v>28</v>
      </c>
      <c r="E440" s="50" t="s">
        <v>118</v>
      </c>
      <c r="F440" s="51">
        <v>120</v>
      </c>
      <c r="G440" s="51">
        <v>6.4</v>
      </c>
      <c r="H440" s="51">
        <v>6.4</v>
      </c>
      <c r="I440" s="51">
        <v>23.6</v>
      </c>
      <c r="J440" s="51">
        <v>112.1</v>
      </c>
      <c r="K440" s="52">
        <v>437</v>
      </c>
      <c r="L440" s="51" t="s">
        <v>86</v>
      </c>
    </row>
    <row r="441" spans="1:12" ht="15" x14ac:dyDescent="0.25">
      <c r="A441" s="25"/>
      <c r="B441" s="16"/>
      <c r="C441" s="11"/>
      <c r="D441" s="7" t="s">
        <v>29</v>
      </c>
      <c r="E441" s="50" t="s">
        <v>48</v>
      </c>
      <c r="F441" s="51">
        <v>180</v>
      </c>
      <c r="G441" s="51">
        <v>5.31</v>
      </c>
      <c r="H441" s="51">
        <v>3.77</v>
      </c>
      <c r="I441" s="51">
        <v>32.409999999999997</v>
      </c>
      <c r="J441" s="51">
        <v>191.21</v>
      </c>
      <c r="K441" s="52" t="s">
        <v>119</v>
      </c>
      <c r="L441" s="51" t="s">
        <v>77</v>
      </c>
    </row>
    <row r="442" spans="1:12" ht="15" x14ac:dyDescent="0.25">
      <c r="A442" s="25"/>
      <c r="B442" s="16"/>
      <c r="C442" s="11"/>
      <c r="D442" s="7" t="s">
        <v>30</v>
      </c>
      <c r="E442" s="50" t="s">
        <v>116</v>
      </c>
      <c r="F442" s="51">
        <v>200</v>
      </c>
      <c r="G442" s="51">
        <v>0.24</v>
      </c>
      <c r="H442" s="51">
        <v>0.11</v>
      </c>
      <c r="I442" s="51">
        <v>18.329999999999998</v>
      </c>
      <c r="J442" s="51">
        <v>74.930000000000007</v>
      </c>
      <c r="K442" s="52" t="s">
        <v>110</v>
      </c>
      <c r="L442" s="51" t="s">
        <v>73</v>
      </c>
    </row>
    <row r="443" spans="1:12" ht="15" x14ac:dyDescent="0.25">
      <c r="A443" s="25"/>
      <c r="B443" s="16"/>
      <c r="C443" s="11"/>
      <c r="D443" s="7" t="s">
        <v>31</v>
      </c>
      <c r="E443" s="50" t="s">
        <v>50</v>
      </c>
      <c r="F443" s="51">
        <v>80</v>
      </c>
      <c r="G443" s="51">
        <v>4.63</v>
      </c>
      <c r="H443" s="51">
        <v>0.46</v>
      </c>
      <c r="I443" s="51">
        <v>32.69</v>
      </c>
      <c r="J443" s="51">
        <v>157.36000000000001</v>
      </c>
      <c r="K443" s="52"/>
      <c r="L443" s="51" t="s">
        <v>73</v>
      </c>
    </row>
    <row r="444" spans="1:12" ht="15" x14ac:dyDescent="0.25">
      <c r="A444" s="25"/>
      <c r="B444" s="16"/>
      <c r="C444" s="11"/>
      <c r="D444" s="7" t="s">
        <v>32</v>
      </c>
      <c r="E444" s="50" t="s">
        <v>51</v>
      </c>
      <c r="F444" s="51">
        <v>60</v>
      </c>
      <c r="G444" s="51">
        <v>3.96</v>
      </c>
      <c r="H444" s="51">
        <v>0.72</v>
      </c>
      <c r="I444" s="51">
        <v>20.04</v>
      </c>
      <c r="J444" s="51">
        <v>116.03</v>
      </c>
      <c r="K444" s="52"/>
      <c r="L444" s="51" t="s">
        <v>74</v>
      </c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38</v>
      </c>
      <c r="E447" s="9"/>
      <c r="F447" s="21">
        <f>SUM(F438:F446)</f>
        <v>890</v>
      </c>
      <c r="G447" s="21">
        <f t="shared" ref="G447:J447" si="133">SUM(G438:G446)</f>
        <v>25.72</v>
      </c>
      <c r="H447" s="21">
        <f t="shared" si="133"/>
        <v>24.18</v>
      </c>
      <c r="I447" s="21">
        <f t="shared" si="133"/>
        <v>140.91999999999999</v>
      </c>
      <c r="J447" s="21">
        <f t="shared" si="133"/>
        <v>846.87</v>
      </c>
      <c r="K447" s="27"/>
      <c r="L447" s="21">
        <f t="shared" ref="L447" ca="1" si="134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33</v>
      </c>
      <c r="D448" s="12" t="s">
        <v>34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30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38</v>
      </c>
      <c r="E452" s="9"/>
      <c r="F452" s="21">
        <f>SUM(F448:F451)</f>
        <v>0</v>
      </c>
      <c r="G452" s="21">
        <f t="shared" ref="G452:J452" si="135">SUM(G448:G451)</f>
        <v>0</v>
      </c>
      <c r="H452" s="21">
        <f t="shared" si="135"/>
        <v>0</v>
      </c>
      <c r="I452" s="21">
        <f t="shared" si="135"/>
        <v>0</v>
      </c>
      <c r="J452" s="21">
        <f t="shared" si="135"/>
        <v>0</v>
      </c>
      <c r="K452" s="27"/>
      <c r="L452" s="21">
        <f t="shared" ref="L452" ca="1" si="136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35</v>
      </c>
      <c r="D453" s="7" t="s">
        <v>20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29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30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22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38</v>
      </c>
      <c r="E459" s="9"/>
      <c r="F459" s="21">
        <f>SUM(F453:F458)</f>
        <v>0</v>
      </c>
      <c r="G459" s="21">
        <f t="shared" ref="G459:J459" si="137">SUM(G453:G458)</f>
        <v>0</v>
      </c>
      <c r="H459" s="21">
        <f t="shared" si="137"/>
        <v>0</v>
      </c>
      <c r="I459" s="21">
        <f t="shared" si="137"/>
        <v>0</v>
      </c>
      <c r="J459" s="21">
        <f t="shared" si="137"/>
        <v>0</v>
      </c>
      <c r="K459" s="27"/>
      <c r="L459" s="21">
        <f t="shared" ref="L459" ca="1" si="138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36</v>
      </c>
      <c r="D460" s="12" t="s">
        <v>37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34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30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23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38</v>
      </c>
      <c r="E466" s="9"/>
      <c r="F466" s="21">
        <f>SUM(F460:F465)</f>
        <v>0</v>
      </c>
      <c r="G466" s="21">
        <f t="shared" ref="G466:J466" si="139">SUM(G460:G465)</f>
        <v>0</v>
      </c>
      <c r="H466" s="21">
        <f t="shared" si="139"/>
        <v>0</v>
      </c>
      <c r="I466" s="21">
        <f t="shared" si="139"/>
        <v>0</v>
      </c>
      <c r="J466" s="21">
        <f t="shared" si="139"/>
        <v>0</v>
      </c>
      <c r="K466" s="27"/>
      <c r="L466" s="21">
        <f t="shared" ref="L466" ca="1" si="140">SUM(L460:L468)</f>
        <v>0</v>
      </c>
    </row>
    <row r="467" spans="1:12" ht="15.75" customHeight="1" thickBot="1" x14ac:dyDescent="0.25">
      <c r="A467" s="31">
        <f>A426</f>
        <v>2</v>
      </c>
      <c r="B467" s="32">
        <f>B426</f>
        <v>4</v>
      </c>
      <c r="C467" s="60" t="s">
        <v>4</v>
      </c>
      <c r="D467" s="61"/>
      <c r="E467" s="33"/>
      <c r="F467" s="34">
        <f>F433+F437+F447+F452+F459+F466</f>
        <v>890</v>
      </c>
      <c r="G467" s="34">
        <f t="shared" ref="G467:J467" si="141">G433+G437+G447+G452+G459+G466</f>
        <v>25.72</v>
      </c>
      <c r="H467" s="34">
        <f t="shared" si="141"/>
        <v>24.18</v>
      </c>
      <c r="I467" s="34">
        <f t="shared" si="141"/>
        <v>140.91999999999999</v>
      </c>
      <c r="J467" s="34">
        <f t="shared" si="141"/>
        <v>846.87</v>
      </c>
      <c r="K467" s="35"/>
      <c r="L467" s="34">
        <f t="shared" ref="L467" ca="1" si="14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19</v>
      </c>
      <c r="D468" s="5" t="s">
        <v>20</v>
      </c>
      <c r="E468" s="47"/>
      <c r="F468" s="48"/>
      <c r="G468" s="48"/>
      <c r="H468" s="48"/>
      <c r="I468" s="48"/>
      <c r="J468" s="48"/>
      <c r="K468" s="49"/>
      <c r="L468" s="48"/>
    </row>
    <row r="469" spans="1:12" ht="15" x14ac:dyDescent="0.2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7" t="s">
        <v>21</v>
      </c>
      <c r="E470" s="50"/>
      <c r="F470" s="51"/>
      <c r="G470" s="51"/>
      <c r="H470" s="51"/>
      <c r="I470" s="51"/>
      <c r="J470" s="51"/>
      <c r="K470" s="52"/>
      <c r="L470" s="51"/>
    </row>
    <row r="471" spans="1:12" ht="15" x14ac:dyDescent="0.25">
      <c r="A471" s="25"/>
      <c r="B471" s="16"/>
      <c r="C471" s="11"/>
      <c r="D471" s="7" t="s">
        <v>22</v>
      </c>
      <c r="E471" s="50"/>
      <c r="F471" s="51"/>
      <c r="G471" s="51"/>
      <c r="H471" s="51"/>
      <c r="I471" s="51"/>
      <c r="J471" s="51"/>
      <c r="K471" s="52"/>
      <c r="L471" s="51"/>
    </row>
    <row r="472" spans="1:12" ht="15" x14ac:dyDescent="0.25">
      <c r="A472" s="25"/>
      <c r="B472" s="16"/>
      <c r="C472" s="11"/>
      <c r="D472" s="7" t="s">
        <v>23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38</v>
      </c>
      <c r="E475" s="9"/>
      <c r="F475" s="21">
        <f>SUM(F468:F474)</f>
        <v>0</v>
      </c>
      <c r="G475" s="21">
        <f t="shared" ref="G475:J475" si="143">SUM(G468:G474)</f>
        <v>0</v>
      </c>
      <c r="H475" s="21">
        <f t="shared" si="143"/>
        <v>0</v>
      </c>
      <c r="I475" s="21">
        <f t="shared" si="143"/>
        <v>0</v>
      </c>
      <c r="J475" s="21">
        <f t="shared" si="143"/>
        <v>0</v>
      </c>
      <c r="K475" s="27"/>
      <c r="L475" s="21">
        <f t="shared" ref="L475:L517" si="144">SUM(L468:L474)</f>
        <v>0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24</v>
      </c>
      <c r="D476" s="12" t="s">
        <v>23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38</v>
      </c>
      <c r="E479" s="9"/>
      <c r="F479" s="21">
        <f>SUM(F476:F478)</f>
        <v>0</v>
      </c>
      <c r="G479" s="21">
        <f t="shared" ref="G479:J479" si="145">SUM(G476:G478)</f>
        <v>0</v>
      </c>
      <c r="H479" s="21">
        <f t="shared" si="145"/>
        <v>0</v>
      </c>
      <c r="I479" s="21">
        <f t="shared" si="145"/>
        <v>0</v>
      </c>
      <c r="J479" s="21">
        <f t="shared" si="145"/>
        <v>0</v>
      </c>
      <c r="K479" s="27"/>
      <c r="L479" s="21">
        <f t="shared" ref="L479" ca="1" si="146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25</v>
      </c>
      <c r="D480" s="7" t="s">
        <v>26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 x14ac:dyDescent="0.25">
      <c r="A481" s="25"/>
      <c r="B481" s="16"/>
      <c r="C481" s="11"/>
      <c r="D481" s="7" t="s">
        <v>27</v>
      </c>
      <c r="E481" s="50" t="s">
        <v>121</v>
      </c>
      <c r="F481" s="51">
        <v>250</v>
      </c>
      <c r="G481" s="51">
        <v>2.46</v>
      </c>
      <c r="H481" s="51">
        <v>2.63</v>
      </c>
      <c r="I481" s="51">
        <v>11.8</v>
      </c>
      <c r="J481" s="51">
        <v>83.43</v>
      </c>
      <c r="K481" s="52">
        <v>137</v>
      </c>
      <c r="L481" s="51" t="s">
        <v>85</v>
      </c>
    </row>
    <row r="482" spans="1:12" ht="15" x14ac:dyDescent="0.25">
      <c r="A482" s="25"/>
      <c r="B482" s="16"/>
      <c r="C482" s="11"/>
      <c r="D482" s="7" t="s">
        <v>28</v>
      </c>
      <c r="E482" s="50"/>
      <c r="F482" s="51"/>
      <c r="G482" s="51"/>
      <c r="H482" s="51"/>
      <c r="I482" s="51"/>
      <c r="J482" s="51"/>
      <c r="K482" s="52"/>
      <c r="L482" s="51"/>
    </row>
    <row r="483" spans="1:12" ht="15" x14ac:dyDescent="0.25">
      <c r="A483" s="25"/>
      <c r="B483" s="16"/>
      <c r="C483" s="11"/>
      <c r="D483" s="7" t="s">
        <v>29</v>
      </c>
      <c r="E483" s="50" t="s">
        <v>123</v>
      </c>
      <c r="F483" s="51">
        <v>60</v>
      </c>
      <c r="G483" s="51">
        <v>0.2</v>
      </c>
      <c r="H483" s="51">
        <v>2.1</v>
      </c>
      <c r="I483" s="51">
        <v>2.2999999999999998</v>
      </c>
      <c r="J483" s="51">
        <v>65.3</v>
      </c>
      <c r="K483" s="52"/>
      <c r="L483" s="51"/>
    </row>
    <row r="484" spans="1:12" ht="15" x14ac:dyDescent="0.25">
      <c r="A484" s="25"/>
      <c r="B484" s="16"/>
      <c r="C484" s="11"/>
      <c r="D484" s="7" t="s">
        <v>30</v>
      </c>
      <c r="E484" s="50" t="s">
        <v>62</v>
      </c>
      <c r="F484" s="51">
        <v>200</v>
      </c>
      <c r="G484" s="51">
        <v>0.11</v>
      </c>
      <c r="H484" s="51">
        <v>0.02</v>
      </c>
      <c r="I484" s="51">
        <v>18.66</v>
      </c>
      <c r="J484" s="51">
        <v>72.040000000000006</v>
      </c>
      <c r="K484" s="52">
        <v>639</v>
      </c>
      <c r="L484" s="51" t="s">
        <v>72</v>
      </c>
    </row>
    <row r="485" spans="1:12" ht="15" x14ac:dyDescent="0.25">
      <c r="A485" s="25"/>
      <c r="B485" s="16"/>
      <c r="C485" s="11"/>
      <c r="D485" s="7" t="s">
        <v>31</v>
      </c>
      <c r="E485" s="50" t="s">
        <v>50</v>
      </c>
      <c r="F485" s="51">
        <v>80</v>
      </c>
      <c r="G485" s="51">
        <v>4.63</v>
      </c>
      <c r="H485" s="51">
        <v>0.46</v>
      </c>
      <c r="I485" s="51">
        <v>32.69</v>
      </c>
      <c r="J485" s="51">
        <v>157.36000000000001</v>
      </c>
      <c r="K485" s="52"/>
      <c r="L485" s="51" t="s">
        <v>73</v>
      </c>
    </row>
    <row r="486" spans="1:12" ht="15" x14ac:dyDescent="0.25">
      <c r="A486" s="25"/>
      <c r="B486" s="16"/>
      <c r="C486" s="11"/>
      <c r="D486" s="7" t="s">
        <v>32</v>
      </c>
      <c r="E486" s="50" t="s">
        <v>51</v>
      </c>
      <c r="F486" s="51">
        <v>60</v>
      </c>
      <c r="G486" s="51">
        <v>3.96</v>
      </c>
      <c r="H486" s="51">
        <v>0.72</v>
      </c>
      <c r="I486" s="51">
        <v>20.04</v>
      </c>
      <c r="J486" s="51">
        <v>116.03</v>
      </c>
      <c r="K486" s="52"/>
      <c r="L486" s="51" t="s">
        <v>74</v>
      </c>
    </row>
    <row r="487" spans="1:12" ht="15" x14ac:dyDescent="0.25">
      <c r="A487" s="25"/>
      <c r="B487" s="16"/>
      <c r="C487" s="11"/>
      <c r="D487" s="6" t="s">
        <v>34</v>
      </c>
      <c r="E487" s="50" t="s">
        <v>122</v>
      </c>
      <c r="F487" s="51">
        <v>80</v>
      </c>
      <c r="G487" s="51">
        <v>5.31</v>
      </c>
      <c r="H487" s="51">
        <v>3.77</v>
      </c>
      <c r="I487" s="51">
        <v>32.409999999999997</v>
      </c>
      <c r="J487" s="51">
        <v>191.21</v>
      </c>
      <c r="K487" s="52">
        <v>733</v>
      </c>
      <c r="L487" s="51" t="s">
        <v>75</v>
      </c>
    </row>
    <row r="488" spans="1:12" ht="15" x14ac:dyDescent="0.25">
      <c r="A488" s="25"/>
      <c r="B488" s="16"/>
      <c r="C488" s="11"/>
      <c r="D488" s="6" t="s">
        <v>69</v>
      </c>
      <c r="E488" s="50" t="s">
        <v>92</v>
      </c>
      <c r="F488" s="51">
        <v>100</v>
      </c>
      <c r="G488" s="51">
        <v>12.1</v>
      </c>
      <c r="H488" s="51">
        <v>0</v>
      </c>
      <c r="I488" s="51">
        <v>8.9</v>
      </c>
      <c r="J488" s="51">
        <v>65.400000000000006</v>
      </c>
      <c r="K488" s="52"/>
      <c r="L488" s="51" t="s">
        <v>87</v>
      </c>
    </row>
    <row r="489" spans="1:12" ht="15" x14ac:dyDescent="0.25">
      <c r="A489" s="26"/>
      <c r="B489" s="18"/>
      <c r="C489" s="8"/>
      <c r="D489" s="19" t="s">
        <v>38</v>
      </c>
      <c r="E489" s="9"/>
      <c r="F489" s="21">
        <f>SUM(F480:F488)</f>
        <v>830</v>
      </c>
      <c r="G489" s="21">
        <f t="shared" ref="G489:J489" si="147">SUM(G480:G488)</f>
        <v>28.769999999999996</v>
      </c>
      <c r="H489" s="21">
        <f t="shared" si="147"/>
        <v>9.6999999999999993</v>
      </c>
      <c r="I489" s="21">
        <f t="shared" si="147"/>
        <v>126.80000000000001</v>
      </c>
      <c r="J489" s="21">
        <f t="shared" si="147"/>
        <v>750.7700000000001</v>
      </c>
      <c r="K489" s="27"/>
      <c r="L489" s="21">
        <f t="shared" ref="L489" ca="1" si="148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33</v>
      </c>
      <c r="D490" s="12" t="s">
        <v>34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30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38</v>
      </c>
      <c r="E494" s="9"/>
      <c r="F494" s="21">
        <f>SUM(F490:F493)</f>
        <v>0</v>
      </c>
      <c r="G494" s="21">
        <f t="shared" ref="G494:J494" si="149">SUM(G490:G493)</f>
        <v>0</v>
      </c>
      <c r="H494" s="21">
        <f t="shared" si="149"/>
        <v>0</v>
      </c>
      <c r="I494" s="21">
        <f t="shared" si="149"/>
        <v>0</v>
      </c>
      <c r="J494" s="21">
        <f t="shared" si="149"/>
        <v>0</v>
      </c>
      <c r="K494" s="27"/>
      <c r="L494" s="21">
        <f t="shared" ref="L494" ca="1" si="150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35</v>
      </c>
      <c r="D495" s="7" t="s">
        <v>20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29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30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22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38</v>
      </c>
      <c r="E501" s="9"/>
      <c r="F501" s="21">
        <f>SUM(F495:F500)</f>
        <v>0</v>
      </c>
      <c r="G501" s="21">
        <f t="shared" ref="G501:J501" si="151">SUM(G495:G500)</f>
        <v>0</v>
      </c>
      <c r="H501" s="21">
        <f t="shared" si="151"/>
        <v>0</v>
      </c>
      <c r="I501" s="21">
        <f t="shared" si="151"/>
        <v>0</v>
      </c>
      <c r="J501" s="21">
        <f t="shared" si="151"/>
        <v>0</v>
      </c>
      <c r="K501" s="27"/>
      <c r="L501" s="21">
        <f t="shared" ref="L501" ca="1" si="152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36</v>
      </c>
      <c r="D502" s="12" t="s">
        <v>37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34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30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23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38</v>
      </c>
      <c r="E508" s="9"/>
      <c r="F508" s="21">
        <f>SUM(F502:F507)</f>
        <v>0</v>
      </c>
      <c r="G508" s="21">
        <f t="shared" ref="G508:J508" si="153">SUM(G502:G507)</f>
        <v>0</v>
      </c>
      <c r="H508" s="21">
        <f t="shared" si="153"/>
        <v>0</v>
      </c>
      <c r="I508" s="21">
        <f t="shared" si="153"/>
        <v>0</v>
      </c>
      <c r="J508" s="21">
        <f t="shared" si="153"/>
        <v>0</v>
      </c>
      <c r="K508" s="27"/>
      <c r="L508" s="21">
        <f t="shared" ref="L508" ca="1" si="154">SUM(L502:L510)</f>
        <v>0</v>
      </c>
    </row>
    <row r="509" spans="1:12" ht="15.75" customHeight="1" thickBot="1" x14ac:dyDescent="0.25">
      <c r="A509" s="31">
        <f>A468</f>
        <v>2</v>
      </c>
      <c r="B509" s="32">
        <f>B468</f>
        <v>5</v>
      </c>
      <c r="C509" s="60" t="s">
        <v>4</v>
      </c>
      <c r="D509" s="61"/>
      <c r="E509" s="33"/>
      <c r="F509" s="34">
        <f>F475+F479+F489+F494+F501+F508</f>
        <v>830</v>
      </c>
      <c r="G509" s="34">
        <f t="shared" ref="G509:J509" si="155">G475+G479+G489+G494+G501+G508</f>
        <v>28.769999999999996</v>
      </c>
      <c r="H509" s="34">
        <f t="shared" si="155"/>
        <v>9.6999999999999993</v>
      </c>
      <c r="I509" s="34">
        <f t="shared" si="155"/>
        <v>126.80000000000001</v>
      </c>
      <c r="J509" s="34">
        <f t="shared" si="155"/>
        <v>750.7700000000001</v>
      </c>
      <c r="K509" s="35"/>
      <c r="L509" s="34">
        <f t="shared" ref="L509" ca="1" si="156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19</v>
      </c>
      <c r="D510" s="5" t="s">
        <v>20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21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22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23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38</v>
      </c>
      <c r="E517" s="9"/>
      <c r="F517" s="21">
        <f>SUM(F510:F516)</f>
        <v>0</v>
      </c>
      <c r="G517" s="21">
        <f t="shared" ref="G517:J517" si="157">SUM(G510:G516)</f>
        <v>0</v>
      </c>
      <c r="H517" s="21">
        <f t="shared" si="157"/>
        <v>0</v>
      </c>
      <c r="I517" s="21">
        <f t="shared" si="157"/>
        <v>0</v>
      </c>
      <c r="J517" s="21">
        <f t="shared" si="157"/>
        <v>0</v>
      </c>
      <c r="K517" s="27"/>
      <c r="L517" s="21">
        <f t="shared" si="144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24</v>
      </c>
      <c r="D518" s="12" t="s">
        <v>23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38</v>
      </c>
      <c r="E521" s="9"/>
      <c r="F521" s="21">
        <f>SUM(F518:F520)</f>
        <v>0</v>
      </c>
      <c r="G521" s="21">
        <f t="shared" ref="G521:J521" si="158">SUM(G518:G520)</f>
        <v>0</v>
      </c>
      <c r="H521" s="21">
        <f t="shared" si="158"/>
        <v>0</v>
      </c>
      <c r="I521" s="21">
        <f t="shared" si="158"/>
        <v>0</v>
      </c>
      <c r="J521" s="21">
        <f t="shared" si="158"/>
        <v>0</v>
      </c>
      <c r="K521" s="27"/>
      <c r="L521" s="21">
        <f t="shared" ref="L521" ca="1" si="159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25</v>
      </c>
      <c r="D522" s="7" t="s">
        <v>26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27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28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29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30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31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32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38</v>
      </c>
      <c r="E531" s="9"/>
      <c r="F531" s="21">
        <f>SUM(F522:F530)</f>
        <v>0</v>
      </c>
      <c r="G531" s="21">
        <f t="shared" ref="G531:J531" si="160">SUM(G522:G530)</f>
        <v>0</v>
      </c>
      <c r="H531" s="21">
        <f t="shared" si="160"/>
        <v>0</v>
      </c>
      <c r="I531" s="21">
        <f t="shared" si="160"/>
        <v>0</v>
      </c>
      <c r="J531" s="21">
        <f t="shared" si="160"/>
        <v>0</v>
      </c>
      <c r="K531" s="27"/>
      <c r="L531" s="21">
        <f t="shared" ref="L531" ca="1" si="16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33</v>
      </c>
      <c r="D532" s="12" t="s">
        <v>34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30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38</v>
      </c>
      <c r="E536" s="9"/>
      <c r="F536" s="21">
        <f>SUM(F532:F535)</f>
        <v>0</v>
      </c>
      <c r="G536" s="21">
        <f t="shared" ref="G536:J536" si="162">SUM(G532:G535)</f>
        <v>0</v>
      </c>
      <c r="H536" s="21">
        <f t="shared" si="162"/>
        <v>0</v>
      </c>
      <c r="I536" s="21">
        <f t="shared" si="162"/>
        <v>0</v>
      </c>
      <c r="J536" s="21">
        <f t="shared" si="162"/>
        <v>0</v>
      </c>
      <c r="K536" s="27"/>
      <c r="L536" s="21">
        <f t="shared" ref="L536" ca="1" si="163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35</v>
      </c>
      <c r="D537" s="7" t="s">
        <v>20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29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30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22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38</v>
      </c>
      <c r="E543" s="9"/>
      <c r="F543" s="21">
        <f>SUM(F537:F542)</f>
        <v>0</v>
      </c>
      <c r="G543" s="21">
        <f t="shared" ref="G543:J543" si="164">SUM(G537:G542)</f>
        <v>0</v>
      </c>
      <c r="H543" s="21">
        <f t="shared" si="164"/>
        <v>0</v>
      </c>
      <c r="I543" s="21">
        <f t="shared" si="164"/>
        <v>0</v>
      </c>
      <c r="J543" s="21">
        <f t="shared" si="164"/>
        <v>0</v>
      </c>
      <c r="K543" s="27"/>
      <c r="L543" s="21">
        <f t="shared" ref="L543" ca="1" si="165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36</v>
      </c>
      <c r="D544" s="12" t="s">
        <v>37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34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30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23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38</v>
      </c>
      <c r="E550" s="9"/>
      <c r="F550" s="21">
        <f>SUM(F544:F549)</f>
        <v>0</v>
      </c>
      <c r="G550" s="21">
        <f t="shared" ref="G550:J550" si="166">SUM(G544:G549)</f>
        <v>0</v>
      </c>
      <c r="H550" s="21">
        <f t="shared" si="166"/>
        <v>0</v>
      </c>
      <c r="I550" s="21">
        <f t="shared" si="166"/>
        <v>0</v>
      </c>
      <c r="J550" s="21">
        <f t="shared" si="166"/>
        <v>0</v>
      </c>
      <c r="K550" s="27"/>
      <c r="L550" s="21">
        <f t="shared" ref="L550" ca="1" si="167">SUM(L544:L552)</f>
        <v>0</v>
      </c>
    </row>
    <row r="551" spans="1:12" ht="15.75" customHeight="1" thickBot="1" x14ac:dyDescent="0.25">
      <c r="A551" s="31">
        <f>A510</f>
        <v>2</v>
      </c>
      <c r="B551" s="32">
        <f>B510</f>
        <v>6</v>
      </c>
      <c r="C551" s="60" t="s">
        <v>4</v>
      </c>
      <c r="D551" s="61"/>
      <c r="E551" s="33"/>
      <c r="F551" s="34">
        <f>F517+F521+F531+F536+F543+F550</f>
        <v>0</v>
      </c>
      <c r="G551" s="34">
        <f t="shared" ref="G551:J551" si="168">G517+G521+G531+G536+G543+G550</f>
        <v>0</v>
      </c>
      <c r="H551" s="34">
        <f t="shared" si="168"/>
        <v>0</v>
      </c>
      <c r="I551" s="34">
        <f t="shared" si="168"/>
        <v>0</v>
      </c>
      <c r="J551" s="34">
        <f t="shared" si="168"/>
        <v>0</v>
      </c>
      <c r="K551" s="35"/>
      <c r="L551" s="34">
        <f t="shared" ref="L551" ca="1" si="169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19</v>
      </c>
      <c r="D552" s="5" t="s">
        <v>20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21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22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23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38</v>
      </c>
      <c r="E559" s="9"/>
      <c r="F559" s="21">
        <f>SUM(F552:F558)</f>
        <v>0</v>
      </c>
      <c r="G559" s="21">
        <f t="shared" ref="G559:J559" si="170">SUM(G552:G558)</f>
        <v>0</v>
      </c>
      <c r="H559" s="21">
        <f t="shared" si="170"/>
        <v>0</v>
      </c>
      <c r="I559" s="21">
        <f t="shared" si="170"/>
        <v>0</v>
      </c>
      <c r="J559" s="21">
        <f t="shared" si="170"/>
        <v>0</v>
      </c>
      <c r="K559" s="27"/>
      <c r="L559" s="21">
        <f t="shared" ref="L559" si="171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24</v>
      </c>
      <c r="D560" s="12" t="s">
        <v>23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38</v>
      </c>
      <c r="E563" s="9"/>
      <c r="F563" s="21">
        <f>SUM(F560:F562)</f>
        <v>0</v>
      </c>
      <c r="G563" s="21">
        <f t="shared" ref="G563:J563" si="172">SUM(G560:G562)</f>
        <v>0</v>
      </c>
      <c r="H563" s="21">
        <f t="shared" si="172"/>
        <v>0</v>
      </c>
      <c r="I563" s="21">
        <f t="shared" si="172"/>
        <v>0</v>
      </c>
      <c r="J563" s="21">
        <f t="shared" si="172"/>
        <v>0</v>
      </c>
      <c r="K563" s="27"/>
      <c r="L563" s="21">
        <f t="shared" ref="L563" ca="1" si="173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25</v>
      </c>
      <c r="D564" s="7" t="s">
        <v>26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27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28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29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30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31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32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38</v>
      </c>
      <c r="E573" s="9"/>
      <c r="F573" s="21">
        <f>SUM(F564:F572)</f>
        <v>0</v>
      </c>
      <c r="G573" s="21">
        <f t="shared" ref="G573:J573" si="174">SUM(G564:G572)</f>
        <v>0</v>
      </c>
      <c r="H573" s="21">
        <f t="shared" si="174"/>
        <v>0</v>
      </c>
      <c r="I573" s="21">
        <f t="shared" si="174"/>
        <v>0</v>
      </c>
      <c r="J573" s="21">
        <f t="shared" si="174"/>
        <v>0</v>
      </c>
      <c r="K573" s="27"/>
      <c r="L573" s="21">
        <f t="shared" ref="L573" ca="1" si="175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33</v>
      </c>
      <c r="D574" s="12" t="s">
        <v>34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30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38</v>
      </c>
      <c r="E578" s="9"/>
      <c r="F578" s="21">
        <f>SUM(F574:F577)</f>
        <v>0</v>
      </c>
      <c r="G578" s="21">
        <f t="shared" ref="G578:J578" si="176">SUM(G574:G577)</f>
        <v>0</v>
      </c>
      <c r="H578" s="21">
        <f t="shared" si="176"/>
        <v>0</v>
      </c>
      <c r="I578" s="21">
        <f t="shared" si="176"/>
        <v>0</v>
      </c>
      <c r="J578" s="21">
        <f t="shared" si="176"/>
        <v>0</v>
      </c>
      <c r="K578" s="27"/>
      <c r="L578" s="21">
        <f t="shared" ref="L578" ca="1" si="177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35</v>
      </c>
      <c r="D579" s="7" t="s">
        <v>20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29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30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22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38</v>
      </c>
      <c r="E585" s="9"/>
      <c r="F585" s="21">
        <f>SUM(F579:F584)</f>
        <v>0</v>
      </c>
      <c r="G585" s="21">
        <f t="shared" ref="G585:J585" si="178">SUM(G579:G584)</f>
        <v>0</v>
      </c>
      <c r="H585" s="21">
        <f t="shared" si="178"/>
        <v>0</v>
      </c>
      <c r="I585" s="21">
        <f t="shared" si="178"/>
        <v>0</v>
      </c>
      <c r="J585" s="21">
        <f t="shared" si="178"/>
        <v>0</v>
      </c>
      <c r="K585" s="27"/>
      <c r="L585" s="21">
        <f t="shared" ref="L585" ca="1" si="179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36</v>
      </c>
      <c r="D586" s="12" t="s">
        <v>37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34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30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23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38</v>
      </c>
      <c r="E592" s="9"/>
      <c r="F592" s="21">
        <f>SUM(F586:F591)</f>
        <v>0</v>
      </c>
      <c r="G592" s="21">
        <f t="shared" ref="G592:J592" si="180">SUM(G586:G591)</f>
        <v>0</v>
      </c>
      <c r="H592" s="21">
        <f t="shared" si="180"/>
        <v>0</v>
      </c>
      <c r="I592" s="21">
        <f t="shared" si="180"/>
        <v>0</v>
      </c>
      <c r="J592" s="21">
        <f t="shared" si="180"/>
        <v>0</v>
      </c>
      <c r="K592" s="27"/>
      <c r="L592" s="21">
        <f t="shared" ref="L592" ca="1" si="181">SUM(L586:L594)</f>
        <v>0</v>
      </c>
    </row>
    <row r="593" spans="1:12" ht="15.75" thickBot="1" x14ac:dyDescent="0.25">
      <c r="A593" s="37">
        <f>A552</f>
        <v>2</v>
      </c>
      <c r="B593" s="38">
        <f>B552</f>
        <v>7</v>
      </c>
      <c r="C593" s="62" t="s">
        <v>4</v>
      </c>
      <c r="D593" s="63"/>
      <c r="E593" s="39"/>
      <c r="F593" s="40">
        <f>F559+F563+F573+F578+F585+F592</f>
        <v>0</v>
      </c>
      <c r="G593" s="40">
        <f t="shared" ref="G593:J593" si="182">G559+G563+G573+G578+G585+G592</f>
        <v>0</v>
      </c>
      <c r="H593" s="40">
        <f t="shared" si="182"/>
        <v>0</v>
      </c>
      <c r="I593" s="40">
        <f t="shared" si="182"/>
        <v>0</v>
      </c>
      <c r="J593" s="40">
        <f t="shared" si="182"/>
        <v>0</v>
      </c>
      <c r="K593" s="41"/>
      <c r="L593" s="34">
        <f ca="1">L559+L563+L573+L578+L585+L592</f>
        <v>0</v>
      </c>
    </row>
    <row r="594" spans="1:12" ht="13.5" thickBot="1" x14ac:dyDescent="0.25">
      <c r="A594" s="29"/>
      <c r="B594" s="30"/>
      <c r="C594" s="59" t="s">
        <v>5</v>
      </c>
      <c r="D594" s="59"/>
      <c r="E594" s="59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868</v>
      </c>
      <c r="G594" s="42">
        <f t="shared" ref="G594:L594" si="183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28.622000000000003</v>
      </c>
      <c r="H594" s="42">
        <f t="shared" si="183"/>
        <v>21.888999999999999</v>
      </c>
      <c r="I594" s="42">
        <f t="shared" si="183"/>
        <v>120.36299999999999</v>
      </c>
      <c r="J594" s="42">
        <f t="shared" si="183"/>
        <v>819.52799999999991</v>
      </c>
      <c r="K594" s="42"/>
      <c r="L594" s="42" t="e">
        <f t="shared" ca="1" si="183"/>
        <v>#DIV/0!</v>
      </c>
    </row>
  </sheetData>
  <sheetProtection sheet="1" objects="1" scenarios="1"/>
  <mergeCells count="18">
    <mergeCell ref="C131:D131"/>
    <mergeCell ref="C1:E1"/>
    <mergeCell ref="H1:K1"/>
    <mergeCell ref="H2:K2"/>
    <mergeCell ref="C47:D47"/>
    <mergeCell ref="C89:D89"/>
    <mergeCell ref="C594:E594"/>
    <mergeCell ref="C173:D173"/>
    <mergeCell ref="C215:D215"/>
    <mergeCell ref="C257:D257"/>
    <mergeCell ref="C299:D299"/>
    <mergeCell ref="C341:D341"/>
    <mergeCell ref="C383:D383"/>
    <mergeCell ref="C425:D425"/>
    <mergeCell ref="C467:D467"/>
    <mergeCell ref="C509:D509"/>
    <mergeCell ref="C551:D551"/>
    <mergeCell ref="C593:D59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 </cp:lastModifiedBy>
  <dcterms:created xsi:type="dcterms:W3CDTF">2022-05-16T14:23:56Z</dcterms:created>
  <dcterms:modified xsi:type="dcterms:W3CDTF">2026-01-11T04:32:53Z</dcterms:modified>
</cp:coreProperties>
</file>